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75" windowWidth="16815" windowHeight="4320" tabRatio="895" activeTab="0"/>
  </bookViews>
  <sheets>
    <sheet name="Ceník " sheetId="1" r:id="rId1"/>
    <sheet name="venkovní LED" sheetId="2" r:id="rId2"/>
    <sheet name="venkovní výbojková" sheetId="3" r:id="rId3"/>
    <sheet name="zářivková průmyslová" sheetId="4" r:id="rId4"/>
    <sheet name="výbojková průmyslová" sheetId="5" r:id="rId5"/>
    <sheet name="průmyslová,zahradní výbojková" sheetId="6" r:id="rId6"/>
    <sheet name="výbojková zářiče" sheetId="7" r:id="rId7"/>
    <sheet name="výbojková zářiče " sheetId="8" r:id="rId8"/>
    <sheet name="výbojková širokozářiče" sheetId="9" r:id="rId9"/>
    <sheet name="interiérová žárovková-zářivková" sheetId="10" r:id="rId10"/>
    <sheet name="příslušenství" sheetId="11" r:id="rId11"/>
    <sheet name="zdroje" sheetId="12" r:id="rId12"/>
  </sheets>
  <definedNames>
    <definedName name="_xlnm.Print_Area" localSheetId="0">'Ceník '!$B$1:$F$81</definedName>
    <definedName name="_xlnm.Print_Area" localSheetId="9">'interiérová žárovková-zářivková'!$B$1:$F$81</definedName>
    <definedName name="_xlnm.Print_Area" localSheetId="5">'průmyslová,zahradní výbojková'!$B$1:$F$101</definedName>
    <definedName name="_xlnm.Print_Area" localSheetId="10">'příslušenství'!$B$1:$F$87</definedName>
    <definedName name="_xlnm.Print_Area" localSheetId="1">'venkovní LED'!$B$1:$F$99</definedName>
    <definedName name="_xlnm.Print_Area" localSheetId="2">'venkovní výbojková'!$B$1:$F$116</definedName>
    <definedName name="_xlnm.Print_Area" localSheetId="4">'výbojková průmyslová'!$B$1:$F$89</definedName>
    <definedName name="_xlnm.Print_Area" localSheetId="8">'výbojková širokozářiče'!$B$1:$F$91</definedName>
    <definedName name="_xlnm.Print_Area" localSheetId="7">'výbojková zářiče '!$B$1:$F$105</definedName>
    <definedName name="_xlnm.Print_Area" localSheetId="3">'zářivková průmyslová'!$B$1:$F$43</definedName>
    <definedName name="_xlnm.Print_Area" localSheetId="11">'zdroje'!$B$1:$F$70</definedName>
  </definedNames>
  <calcPr fullCalcOnLoad="1"/>
</workbook>
</file>

<file path=xl/sharedStrings.xml><?xml version="1.0" encoding="utf-8"?>
<sst xmlns="http://schemas.openxmlformats.org/spreadsheetml/2006/main" count="2583" uniqueCount="368">
  <si>
    <t xml:space="preserve">    </t>
  </si>
  <si>
    <t>T8</t>
  </si>
  <si>
    <t>70W</t>
  </si>
  <si>
    <t>T5</t>
  </si>
  <si>
    <t>80W</t>
  </si>
  <si>
    <t>Obj.kód</t>
  </si>
  <si>
    <t>sodík/halogenid výbojka</t>
  </si>
  <si>
    <t>50W</t>
  </si>
  <si>
    <t>E27</t>
  </si>
  <si>
    <t xml:space="preserve">  100W </t>
  </si>
  <si>
    <t>150W</t>
  </si>
  <si>
    <t>rtuťová výbojka</t>
  </si>
  <si>
    <t>125W</t>
  </si>
  <si>
    <t>SVÍTIDLA VENKOVNÍ VÝBOJKOVÁ   AVENTUS 2</t>
  </si>
  <si>
    <t>100W</t>
  </si>
  <si>
    <t>E40</t>
  </si>
  <si>
    <t>halogenidová výbojka</t>
  </si>
  <si>
    <t>2,1A</t>
  </si>
  <si>
    <t>250W</t>
  </si>
  <si>
    <t>3,0A</t>
  </si>
  <si>
    <t>3,4A</t>
  </si>
  <si>
    <t>400W</t>
  </si>
  <si>
    <t>4,2A</t>
  </si>
  <si>
    <t>SVÍTIDLA VENKOVNÍ VÝBOJKOVÁ   ITINERA VP</t>
  </si>
  <si>
    <t xml:space="preserve">50-S/H </t>
  </si>
  <si>
    <t xml:space="preserve">70-S/H </t>
  </si>
  <si>
    <t xml:space="preserve">100-S/H </t>
  </si>
  <si>
    <t>100-S/H</t>
  </si>
  <si>
    <t>150-MH</t>
  </si>
  <si>
    <t>150-S/H</t>
  </si>
  <si>
    <t>250-MH</t>
  </si>
  <si>
    <t xml:space="preserve">250-S/H </t>
  </si>
  <si>
    <t>400-MH</t>
  </si>
  <si>
    <t>400-S/H</t>
  </si>
  <si>
    <t>80-R</t>
  </si>
  <si>
    <t>125-R</t>
  </si>
  <si>
    <t>250-R</t>
  </si>
  <si>
    <t>Ceník svítidel ELEKTROPROF světelná technika s.r.o.</t>
  </si>
  <si>
    <t>%</t>
  </si>
  <si>
    <t>250-S/H</t>
  </si>
  <si>
    <t>SVÍTIDLA VENKOVNÍ VÝBOJKOVÁ   PLAZA</t>
  </si>
  <si>
    <t xml:space="preserve">PLAZA  </t>
  </si>
  <si>
    <t>70-S/H</t>
  </si>
  <si>
    <t>SVÍTIDLA VENKOVNÍ VÝBOJKOVÁ    ASTRA</t>
  </si>
  <si>
    <t xml:space="preserve">ASTRA  </t>
  </si>
  <si>
    <t>1/80-R</t>
  </si>
  <si>
    <t>1/125-R</t>
  </si>
  <si>
    <t xml:space="preserve">ASTRA   </t>
  </si>
  <si>
    <t>2/70-S/H</t>
  </si>
  <si>
    <t>2/100-S/H</t>
  </si>
  <si>
    <t>2/150-S/H</t>
  </si>
  <si>
    <t>2/250-MH</t>
  </si>
  <si>
    <t>2/250-S/H</t>
  </si>
  <si>
    <t>2-250-R</t>
  </si>
  <si>
    <t>3/250-MH</t>
  </si>
  <si>
    <t>3/250-S/H</t>
  </si>
  <si>
    <t>3/400-MH</t>
  </si>
  <si>
    <t>3/250-R</t>
  </si>
  <si>
    <t>pro svítidla ASTRA, ITINERA, SOLEX atd.</t>
  </si>
  <si>
    <t>SVÍTIDLA VENKOVNÍ VÝBOJKOVÁ   MADISON</t>
  </si>
  <si>
    <t>materiál:</t>
  </si>
  <si>
    <t>předřadník elektronický</t>
  </si>
  <si>
    <t>1x36W</t>
  </si>
  <si>
    <t>2x36W</t>
  </si>
  <si>
    <t>předřadník magnetický</t>
  </si>
  <si>
    <t>polycarbonate</t>
  </si>
  <si>
    <t>ZEUS</t>
  </si>
  <si>
    <t>1x18W</t>
  </si>
  <si>
    <t>2G11</t>
  </si>
  <si>
    <t>2x18W</t>
  </si>
  <si>
    <t>2G10</t>
  </si>
  <si>
    <t>polyester</t>
  </si>
  <si>
    <t xml:space="preserve">PSD  </t>
  </si>
  <si>
    <t>9/118 K</t>
  </si>
  <si>
    <t>kompenzované</t>
  </si>
  <si>
    <t>9/136 K</t>
  </si>
  <si>
    <t>9/158 K</t>
  </si>
  <si>
    <t>1x58W</t>
  </si>
  <si>
    <t>9/218 K</t>
  </si>
  <si>
    <t>9/236 K</t>
  </si>
  <si>
    <t>9/258 K</t>
  </si>
  <si>
    <t>2x58W</t>
  </si>
  <si>
    <t xml:space="preserve">9/118 </t>
  </si>
  <si>
    <t>nekompenzované</t>
  </si>
  <si>
    <t xml:space="preserve">9/136 </t>
  </si>
  <si>
    <t xml:space="preserve">9/158 </t>
  </si>
  <si>
    <t xml:space="preserve">9/218 </t>
  </si>
  <si>
    <t xml:space="preserve">9/236 </t>
  </si>
  <si>
    <t xml:space="preserve">9/258 </t>
  </si>
  <si>
    <t>FSI</t>
  </si>
  <si>
    <t>1x15W</t>
  </si>
  <si>
    <t>1x30W</t>
  </si>
  <si>
    <t>SVÍTIDLA ZÁŘIVKOVÁ PRŮMYSLOVÁ    FSI  EP</t>
  </si>
  <si>
    <t>YES 450</t>
  </si>
  <si>
    <t>400-R</t>
  </si>
  <si>
    <t>max. 500W</t>
  </si>
  <si>
    <t>500W</t>
  </si>
  <si>
    <t>ochranné sklo</t>
  </si>
  <si>
    <t>YES 600</t>
  </si>
  <si>
    <r>
      <t xml:space="preserve">SVÍTIDLA VÝBOJKOVÁ    YES 600 </t>
    </r>
    <r>
      <rPr>
        <sz val="12"/>
        <rFont val="Arial"/>
        <family val="2"/>
      </rPr>
      <t>REFRAKTOR</t>
    </r>
  </si>
  <si>
    <t>YES 600R</t>
  </si>
  <si>
    <r>
      <t xml:space="preserve">SVÍTIDLA VÝBOJKOVÁ    YES 600 </t>
    </r>
    <r>
      <rPr>
        <sz val="12"/>
        <rFont val="Arial"/>
        <family val="2"/>
      </rPr>
      <t>SEMIREFRAKTOR</t>
    </r>
  </si>
  <si>
    <t>YES 600S</t>
  </si>
  <si>
    <t>SVÍTIDLA VÝBOJKOVÁ  PRŮMYSLOVÁ    POLAR</t>
  </si>
  <si>
    <t>POLAR</t>
  </si>
  <si>
    <t>drátěná mřížka</t>
  </si>
  <si>
    <t>polykarb. reflektor</t>
  </si>
  <si>
    <t>SVÍTIDLA VÝBOJKOVÁ    YES SHOW 600</t>
  </si>
  <si>
    <r>
      <t xml:space="preserve">SVÍTIDLA VÝBOJKOVÁ   YES SHOW 450                       </t>
    </r>
    <r>
      <rPr>
        <b/>
        <sz val="10"/>
        <rFont val="Arial"/>
        <family val="2"/>
      </rPr>
      <t>vaše cena</t>
    </r>
  </si>
  <si>
    <r>
      <t xml:space="preserve">SVÍTIDLA VENKOVNÍ VÝBOJKOVÁ   ASTRA - </t>
    </r>
    <r>
      <rPr>
        <sz val="12"/>
        <rFont val="Arial"/>
        <family val="2"/>
      </rPr>
      <t>ploché sklo</t>
    </r>
  </si>
  <si>
    <t xml:space="preserve">SVÍTIDLA VENKOVNÍ VÝBOJKOVÁ   MIRA VTP              </t>
  </si>
  <si>
    <r>
      <t xml:space="preserve">SVÍTIDLA VENKOVNÍ VÝBOJKOVÁ   AVENTUS 1            </t>
    </r>
    <r>
      <rPr>
        <b/>
        <sz val="10"/>
        <rFont val="Arial"/>
        <family val="2"/>
      </rPr>
      <t>vaše cena</t>
    </r>
  </si>
  <si>
    <t>POLARIS</t>
  </si>
  <si>
    <t xml:space="preserve">SVÍTIDLA VÝBOJKOVÁ  PRŮMYSLOVÁ    POLARIS </t>
  </si>
  <si>
    <t>PARK</t>
  </si>
  <si>
    <t>Rx7S</t>
  </si>
  <si>
    <t>max. 100W</t>
  </si>
  <si>
    <t>SVÍTIDLA VENKOVNÍ VÝBOJKOVÁ    SOLEX</t>
  </si>
  <si>
    <t>SOLEX</t>
  </si>
  <si>
    <t>max. 200W</t>
  </si>
  <si>
    <r>
      <t xml:space="preserve">SVÍTIDLA VENKOVNÍ VÝBOJKOVÁ    PARK                     </t>
    </r>
    <r>
      <rPr>
        <b/>
        <sz val="10"/>
        <rFont val="Arial"/>
        <family val="2"/>
      </rPr>
      <t>vaše cena</t>
    </r>
  </si>
  <si>
    <t xml:space="preserve">SVÍTIDLA VENKOVNÍ VÝBOJKOVÁ    RAMA </t>
  </si>
  <si>
    <t>RAMA</t>
  </si>
  <si>
    <t>SVÍTIDLA VENKOVNÍ VÝBOJKOVÁ    BOLARD 600mm</t>
  </si>
  <si>
    <t>BOLARD</t>
  </si>
  <si>
    <t>SVÍTIDLA VENKOVNÍ VÝBOJKOVÁ    BOLARD 1100mm</t>
  </si>
  <si>
    <t xml:space="preserve">SVÍTIDLA VÝBOJKOVÁ  PRŮMYSLOVÁ    SOLAR </t>
  </si>
  <si>
    <t>SOLAR</t>
  </si>
  <si>
    <r>
      <t xml:space="preserve">SVÍTIDLA VÝBOJKOVÁ  PRŮMYSLOVÁ  SOLAR  </t>
    </r>
    <r>
      <rPr>
        <sz val="12"/>
        <rFont val="Arial"/>
        <family val="2"/>
      </rPr>
      <t>VESTAVNÉ</t>
    </r>
  </si>
  <si>
    <t>SOLAR-v</t>
  </si>
  <si>
    <t>lamelová mřížka</t>
  </si>
  <si>
    <t>Uvedené ceny jsou bez DPH.</t>
  </si>
  <si>
    <t xml:space="preserve">ŠIROKOZÁŘIČE  VÝBOJKOVÉ     MACH 2  </t>
  </si>
  <si>
    <t>MACH 2</t>
  </si>
  <si>
    <r>
      <t xml:space="preserve">ŠIROKOZÁŘIČE  VÝBOJKOVÉ     MACH 2  </t>
    </r>
    <r>
      <rPr>
        <sz val="12"/>
        <rFont val="Arial"/>
        <family val="2"/>
      </rPr>
      <t>CIRCULAR</t>
    </r>
  </si>
  <si>
    <t>MACH 2-c</t>
  </si>
  <si>
    <t xml:space="preserve">ŠIROKOZÁŘIČE  VÝBOJKOVÉ     TEMPESTA  </t>
  </si>
  <si>
    <t>TEMPESTA</t>
  </si>
  <si>
    <t xml:space="preserve">ŠIROKOZÁŘIČE  VÝBOJKOVÉ     AZAR  </t>
  </si>
  <si>
    <t>AZAR</t>
  </si>
  <si>
    <t>MACH 1</t>
  </si>
  <si>
    <t xml:space="preserve">ŠIROKOZÁŘIČE  VÝBOJKOVÉ     MACH 5 WAY  </t>
  </si>
  <si>
    <t>MACH 5</t>
  </si>
  <si>
    <t>MARS</t>
  </si>
  <si>
    <t>ALBA-s</t>
  </si>
  <si>
    <t>ALBA-a</t>
  </si>
  <si>
    <t xml:space="preserve">ŠIROKOZÁŘIČE  VÝBOJKOVÉ    MARS </t>
  </si>
  <si>
    <r>
      <t xml:space="preserve">ŠIROKOZÁŘIČE  VÝBOJKOVÉ    JET1000 </t>
    </r>
    <r>
      <rPr>
        <sz val="12"/>
        <rFont val="Arial CE"/>
        <family val="0"/>
      </rPr>
      <t xml:space="preserve">symetrické  </t>
    </r>
    <r>
      <rPr>
        <sz val="16"/>
        <rFont val="Arial CE"/>
        <family val="0"/>
      </rPr>
      <t xml:space="preserve"> </t>
    </r>
  </si>
  <si>
    <t>JET1000-s</t>
  </si>
  <si>
    <t>1000MH</t>
  </si>
  <si>
    <t>8,25A</t>
  </si>
  <si>
    <t>1000W</t>
  </si>
  <si>
    <t>230V</t>
  </si>
  <si>
    <r>
      <t xml:space="preserve">ŠIROKOZÁŘIČE  VÝBOJKOVÉ    JET1000 </t>
    </r>
    <r>
      <rPr>
        <sz val="12"/>
        <rFont val="Arial CE"/>
        <family val="0"/>
      </rPr>
      <t xml:space="preserve">asymetrické   </t>
    </r>
  </si>
  <si>
    <t>JET1000-a</t>
  </si>
  <si>
    <r>
      <t xml:space="preserve">ŠIROKOZÁŘIČE  VÝBOJKOVÉ    JET 2000 </t>
    </r>
    <r>
      <rPr>
        <sz val="12"/>
        <rFont val="Arial CE"/>
        <family val="0"/>
      </rPr>
      <t>symetrické</t>
    </r>
  </si>
  <si>
    <t>JET 2000-s</t>
  </si>
  <si>
    <t>2000MH</t>
  </si>
  <si>
    <t>8,8A</t>
  </si>
  <si>
    <t>2000W</t>
  </si>
  <si>
    <t>400V</t>
  </si>
  <si>
    <r>
      <t xml:space="preserve">ŠIROKOZÁŘIČE  VÝBOJKOVÉ    JET 2000 </t>
    </r>
    <r>
      <rPr>
        <sz val="12"/>
        <rFont val="Arial CE"/>
        <family val="0"/>
      </rPr>
      <t>asymetrické</t>
    </r>
    <r>
      <rPr>
        <sz val="16"/>
        <rFont val="Arial CE"/>
        <family val="0"/>
      </rPr>
      <t xml:space="preserve">      </t>
    </r>
    <r>
      <rPr>
        <b/>
        <sz val="10"/>
        <rFont val="Arial CE"/>
        <family val="0"/>
      </rPr>
      <t>vaše cena</t>
    </r>
  </si>
  <si>
    <t>JET 2000-a</t>
  </si>
  <si>
    <t>opál/mat</t>
  </si>
  <si>
    <t>60W</t>
  </si>
  <si>
    <t>75W</t>
  </si>
  <si>
    <t>2x60W</t>
  </si>
  <si>
    <t>opál</t>
  </si>
  <si>
    <t>SVÍTIDLA INTERIÉROVÁ PLUTO      IP41</t>
  </si>
  <si>
    <t xml:space="preserve"> Pluto</t>
  </si>
  <si>
    <t>3x4W</t>
  </si>
  <si>
    <r>
      <t xml:space="preserve">SVÍTIDLA INTERIÉROVÁ PLUTO      IP40                         </t>
    </r>
    <r>
      <rPr>
        <b/>
        <sz val="10"/>
        <rFont val="Arial CE"/>
        <family val="0"/>
      </rPr>
      <t>vaše cena</t>
    </r>
  </si>
  <si>
    <t>G24-d</t>
  </si>
  <si>
    <t>G24-q</t>
  </si>
  <si>
    <t>13W</t>
  </si>
  <si>
    <t>26W</t>
  </si>
  <si>
    <t>18W</t>
  </si>
  <si>
    <t>2x13W</t>
  </si>
  <si>
    <t>2x26W</t>
  </si>
  <si>
    <t>SVÍTIDLA INTERIÉROVÁ PLUTO      IP44</t>
  </si>
  <si>
    <t>Pluto nástě.</t>
  </si>
  <si>
    <t>Pluto strop.</t>
  </si>
  <si>
    <t>LED</t>
  </si>
  <si>
    <t>VVG</t>
  </si>
  <si>
    <t>EVG</t>
  </si>
  <si>
    <t>bez rabatů</t>
  </si>
  <si>
    <t xml:space="preserve">   plastová spona pro průmyslová svítidla typ ATL</t>
  </si>
  <si>
    <t xml:space="preserve">   nerezová spona pro průmyslová svítidla typ ATL</t>
  </si>
  <si>
    <t xml:space="preserve">   náhradní difusory pro svítidla Astra 1</t>
  </si>
  <si>
    <t xml:space="preserve">   náhradní difusory pro svítidla Astra 2</t>
  </si>
  <si>
    <t xml:space="preserve">   náhradní Al kryt Astra 1</t>
  </si>
  <si>
    <t xml:space="preserve">   náhradní Al kryt Astra 2</t>
  </si>
  <si>
    <t xml:space="preserve">   plastová kapsa ke svítidlu SVZ</t>
  </si>
  <si>
    <t xml:space="preserve">   patice zářivky 47106 ke svítidlu SVZ</t>
  </si>
  <si>
    <t xml:space="preserve">   Nouzový zdroj včetně montáže</t>
  </si>
  <si>
    <t>18W - 2h</t>
  </si>
  <si>
    <t>36W - 1,5h</t>
  </si>
  <si>
    <t>58W - 1h</t>
  </si>
  <si>
    <t xml:space="preserve">   startéry:</t>
  </si>
  <si>
    <t xml:space="preserve">   Výbojkové světelné zdroje (VENTURE LIGHTING)</t>
  </si>
  <si>
    <t>vysokotlaké sodíkové výbojky</t>
  </si>
  <si>
    <t>eliptická baňka</t>
  </si>
  <si>
    <t>trubková baňka</t>
  </si>
  <si>
    <t>vysokotlaké rtuťové výbojky</t>
  </si>
  <si>
    <r>
      <t xml:space="preserve">metalhalogenové výbojky - </t>
    </r>
    <r>
      <rPr>
        <b/>
        <sz val="10"/>
        <color indexed="17"/>
        <rFont val="Arial CE"/>
        <family val="0"/>
      </rPr>
      <t>pro uzavřená svítidla</t>
    </r>
  </si>
  <si>
    <t>EURO</t>
  </si>
  <si>
    <t>2,1 A</t>
  </si>
  <si>
    <t>3,0 A</t>
  </si>
  <si>
    <t>3,4 A</t>
  </si>
  <si>
    <t>4,2 A</t>
  </si>
  <si>
    <t>8,2 A</t>
  </si>
  <si>
    <r>
      <t xml:space="preserve">metalhalogenové výbojky - </t>
    </r>
    <r>
      <rPr>
        <b/>
        <sz val="10"/>
        <color indexed="17"/>
        <rFont val="Arial CE"/>
        <family val="0"/>
      </rPr>
      <t>pro otevřená i uzavřená svítidla</t>
    </r>
  </si>
  <si>
    <t>Zde zadejte vaší slevu</t>
  </si>
  <si>
    <t>WWW: www.elektroprof.com</t>
  </si>
  <si>
    <t>E-mail: info@elektroprof.com</t>
  </si>
  <si>
    <t>E-mail: blecha@elektroprof-as.cz</t>
  </si>
  <si>
    <t>E-mail: sokol@elektroprof-as.cz</t>
  </si>
  <si>
    <t>Elektroprof světelná technika, s.r.o.</t>
  </si>
  <si>
    <t>Bydlinského 2964, 390 02 Tábor, ČR</t>
  </si>
  <si>
    <t>tel.: +420 381 257 416</t>
  </si>
  <si>
    <t>Ceny jsou uvedeny bez DPH  a neobsahují recyklační poplatek.</t>
  </si>
  <si>
    <t>Na příslušenství a zdroje se nevstahují zákaznické slevy.</t>
  </si>
  <si>
    <t>mobil: +420 602 13 17 14</t>
  </si>
  <si>
    <t>mobil: +420 602 43 19 94</t>
  </si>
  <si>
    <t>1/50-S/H</t>
  </si>
  <si>
    <t>1/70-S/H</t>
  </si>
  <si>
    <t>1/100-S/H</t>
  </si>
  <si>
    <t xml:space="preserve"> </t>
  </si>
  <si>
    <t xml:space="preserve">  AVENTUS 1  80-R</t>
  </si>
  <si>
    <t xml:space="preserve">  AVENTUS 1  125-R</t>
  </si>
  <si>
    <t xml:space="preserve">  AVENTUS 2  100-S/H</t>
  </si>
  <si>
    <t xml:space="preserve">  AVENTUS 2  150-S/H</t>
  </si>
  <si>
    <t xml:space="preserve">  AVENTUS 2  250-MH</t>
  </si>
  <si>
    <t xml:space="preserve">  AVENTUS 2  250-S/H</t>
  </si>
  <si>
    <t xml:space="preserve">  AVENTUS 2  400-MH</t>
  </si>
  <si>
    <t xml:space="preserve">  AVENTUS 2  400-S/H</t>
  </si>
  <si>
    <t xml:space="preserve">  AVENTUS 2  250-R</t>
  </si>
  <si>
    <t xml:space="preserve">  ITINERA VP  </t>
  </si>
  <si>
    <t xml:space="preserve">  ITINERA VP   </t>
  </si>
  <si>
    <t xml:space="preserve">  MIRA VTP </t>
  </si>
  <si>
    <t xml:space="preserve">  MIRA VTP</t>
  </si>
  <si>
    <t xml:space="preserve"> MADISON  </t>
  </si>
  <si>
    <t xml:space="preserve">   Výložník  na zeď</t>
  </si>
  <si>
    <t>Rx7s</t>
  </si>
  <si>
    <t>polykarbonát</t>
  </si>
  <si>
    <t>Atlantis II.</t>
  </si>
  <si>
    <t xml:space="preserve">   Výbojkové světelné zdroje (NORDEX)</t>
  </si>
  <si>
    <t>metalhalogenové výbojky</t>
  </si>
  <si>
    <t>K dispozici máme vybrané typy halogenidových výbojek s paticí E27, E40, RX7s.</t>
  </si>
  <si>
    <t>Dále nabízíme lineární a úsporné zářivky od stejného výrobce za velmi příznivé ceny.</t>
  </si>
  <si>
    <t xml:space="preserve">Naše firma se od začátku roku 2012 začala zabývat prodejem světelných zdrojů italské značky NORDEX. </t>
  </si>
  <si>
    <t>Pro více informací o nabízených zdrojích volejte nebo piště na adresy uvedené v kontaktech.</t>
  </si>
  <si>
    <t>W</t>
  </si>
  <si>
    <t>tube</t>
  </si>
  <si>
    <t>patice</t>
  </si>
  <si>
    <t>lumen</t>
  </si>
  <si>
    <t>K</t>
  </si>
  <si>
    <t>cena</t>
  </si>
  <si>
    <t>T2 / 7mm</t>
  </si>
  <si>
    <t>E14</t>
  </si>
  <si>
    <t>Uvedené ceny jsou bez DPH a recyklačního poplatku.</t>
  </si>
  <si>
    <t>Průměrná životnost úsporných zářivek je 10 000 h.</t>
  </si>
  <si>
    <t xml:space="preserve">             Ceník Full spiral Nordex</t>
  </si>
  <si>
    <t>Plus</t>
  </si>
  <si>
    <t>9,2 A</t>
  </si>
  <si>
    <t xml:space="preserve">  80-R</t>
  </si>
  <si>
    <t xml:space="preserve">  70-S/H</t>
  </si>
  <si>
    <t xml:space="preserve">  70-MH</t>
  </si>
  <si>
    <t xml:space="preserve">  AVENTUS 1  50-S/H </t>
  </si>
  <si>
    <t xml:space="preserve">  AVENTUS 1  70-S/H </t>
  </si>
  <si>
    <t xml:space="preserve">  AVENTUS 1  100-S/H </t>
  </si>
  <si>
    <t xml:space="preserve"> 80-R</t>
  </si>
  <si>
    <t xml:space="preserve"> E27</t>
  </si>
  <si>
    <t xml:space="preserve">   náhradní difusory pro průmyslová svítidla typ PSD</t>
  </si>
  <si>
    <t>PŘÍSLUŠENSTVÍ - na uvedené komponenty se nevstahují zákaznické slevy</t>
  </si>
  <si>
    <t>ZDROJE - na uvedené komponenty se nevstahují zákaznické slevy</t>
  </si>
  <si>
    <t>ZDROJE - na uvedené zdroje se nevstahují zákaznické slevy</t>
  </si>
  <si>
    <t xml:space="preserve">  AVENTUS 1  150-MH </t>
  </si>
  <si>
    <t>Tento ceník je platný od 1.4.2015. Platnost ceníku je omezena vydáním ceníku nového.</t>
  </si>
  <si>
    <r>
      <t xml:space="preserve">SVÍTIDLA VENKOVNÍ LED AVENTUS                               </t>
    </r>
    <r>
      <rPr>
        <b/>
        <sz val="10"/>
        <rFont val="Arial"/>
        <family val="2"/>
      </rPr>
      <t xml:space="preserve"> vaše cena</t>
    </r>
  </si>
  <si>
    <t>AVENTUS 1</t>
  </si>
  <si>
    <t>39W</t>
  </si>
  <si>
    <t>3000K</t>
  </si>
  <si>
    <t>4000K</t>
  </si>
  <si>
    <t>na dotaz</t>
  </si>
  <si>
    <t xml:space="preserve">SVÍTIDLA VENKOVNÍ LED ASTRA 1                                  </t>
  </si>
  <si>
    <t>ASTRA 1</t>
  </si>
  <si>
    <t xml:space="preserve">100-MH </t>
  </si>
  <si>
    <t>2/100-MH</t>
  </si>
  <si>
    <t>2/250-R</t>
  </si>
  <si>
    <t>2/150-MH</t>
  </si>
  <si>
    <t>elektronický předřadník</t>
  </si>
  <si>
    <t xml:space="preserve">9/118  </t>
  </si>
  <si>
    <t xml:space="preserve">9/136  </t>
  </si>
  <si>
    <t xml:space="preserve">9/158  </t>
  </si>
  <si>
    <t xml:space="preserve">9/218  </t>
  </si>
  <si>
    <t xml:space="preserve">9/236  </t>
  </si>
  <si>
    <t xml:space="preserve">9/258  </t>
  </si>
  <si>
    <t xml:space="preserve">3/115  </t>
  </si>
  <si>
    <t xml:space="preserve">3/118  </t>
  </si>
  <si>
    <t xml:space="preserve">3/130  </t>
  </si>
  <si>
    <t xml:space="preserve">3/136  </t>
  </si>
  <si>
    <t xml:space="preserve">3/158  </t>
  </si>
  <si>
    <t xml:space="preserve">3/218  </t>
  </si>
  <si>
    <t xml:space="preserve">3/236  </t>
  </si>
  <si>
    <t xml:space="preserve">3/258  </t>
  </si>
  <si>
    <t xml:space="preserve">2/118  </t>
  </si>
  <si>
    <t xml:space="preserve">2/136  </t>
  </si>
  <si>
    <t xml:space="preserve">2/158  </t>
  </si>
  <si>
    <t xml:space="preserve">2/218  </t>
  </si>
  <si>
    <t xml:space="preserve">2/236  </t>
  </si>
  <si>
    <t xml:space="preserve">2/258  </t>
  </si>
  <si>
    <t>SVÍTIDLA ZÁŘIVKOVÁ PRŮMYSLOVÁ  Atlantis II.  PC EP    IP65</t>
  </si>
  <si>
    <t>SVÍTIDLA ZÁŘIVKOVÁ PRŮMYSLOVÁ    PSD EP                 IP65</t>
  </si>
  <si>
    <t>SVÍTIDLA ZÁŘIVKOVÁ PRŮMYSLOVÁ    PSD                       IP65</t>
  </si>
  <si>
    <t>SVÍTIDLA ZÁŘIVKOVÁ PRŮMYSLOVÁ    ZEUS                     IP65</t>
  </si>
  <si>
    <r>
      <t xml:space="preserve">třmen na stožár </t>
    </r>
    <r>
      <rPr>
        <sz val="10"/>
        <rFont val="Calibri"/>
        <family val="2"/>
      </rPr>
      <t>Ø</t>
    </r>
    <r>
      <rPr>
        <sz val="10"/>
        <rFont val="Arial CE"/>
        <family val="0"/>
      </rPr>
      <t>60</t>
    </r>
  </si>
  <si>
    <t>clona proti oslnění</t>
  </si>
  <si>
    <r>
      <t xml:space="preserve">ŠIROKOZÁŘIČE  VÝBOJKOVÉ    MACH 5  </t>
    </r>
    <r>
      <rPr>
        <sz val="12"/>
        <rFont val="Arial CE"/>
        <family val="0"/>
      </rPr>
      <t>asymetrické</t>
    </r>
  </si>
  <si>
    <r>
      <t xml:space="preserve">ŠIROKOZÁŘIČE  VÝBOJKOVÉ   MACH 1  </t>
    </r>
    <r>
      <rPr>
        <sz val="12"/>
        <rFont val="Arial"/>
        <family val="2"/>
      </rPr>
      <t xml:space="preserve">asymetrické pravé    </t>
    </r>
    <r>
      <rPr>
        <b/>
        <sz val="10"/>
        <rFont val="Arial"/>
        <family val="2"/>
      </rPr>
      <t>vaše cena</t>
    </r>
  </si>
  <si>
    <r>
      <t xml:space="preserve">ŠIROKOZÁŘIČE  VÝBOJKOVÉ    ALBA </t>
    </r>
    <r>
      <rPr>
        <sz val="12"/>
        <rFont val="Arial CE"/>
        <family val="0"/>
      </rPr>
      <t>symetrické</t>
    </r>
  </si>
  <si>
    <r>
      <t xml:space="preserve">ŠIROKOZÁŘIČE  VÝBOJKOVÉ    ALBA </t>
    </r>
    <r>
      <rPr>
        <sz val="12"/>
        <rFont val="Arial CE"/>
        <family val="0"/>
      </rPr>
      <t>asymetrické</t>
    </r>
  </si>
  <si>
    <t>náhradní ploché sklo pro Astra 1</t>
  </si>
  <si>
    <t>náhradní ploché sklo pro Astra 2</t>
  </si>
  <si>
    <t xml:space="preserve">  Světelné zdroje lineární T8 třípásmové (OSRAM,PHILIPS,SYLVANIA)</t>
  </si>
  <si>
    <t xml:space="preserve">  Světelné zdroje lineární T5 třípásmové (OSRAM,PHILIPS,SYLVANIA)</t>
  </si>
  <si>
    <t xml:space="preserve">  Světelné zdroje G24 třípásmové (OSRAM.PHILIPS,SYLVANIA)</t>
  </si>
  <si>
    <t>18W/840</t>
  </si>
  <si>
    <t>14W/840</t>
  </si>
  <si>
    <t>24W/840</t>
  </si>
  <si>
    <t>28W/840</t>
  </si>
  <si>
    <t>35W/840</t>
  </si>
  <si>
    <t>49W/840</t>
  </si>
  <si>
    <t>54W/840</t>
  </si>
  <si>
    <t>80W/840</t>
  </si>
  <si>
    <t>36W/840</t>
  </si>
  <si>
    <t>58W/840</t>
  </si>
  <si>
    <t>26W/840</t>
  </si>
  <si>
    <t>G24-d2</t>
  </si>
  <si>
    <t>G24-d3</t>
  </si>
  <si>
    <t>G24-q2</t>
  </si>
  <si>
    <t>G24-q3</t>
  </si>
  <si>
    <t>F 11 4-80W</t>
  </si>
  <si>
    <t>F 22 4-22W</t>
  </si>
  <si>
    <t>HIT</t>
  </si>
  <si>
    <t>HIE</t>
  </si>
  <si>
    <t>HIPE</t>
  </si>
  <si>
    <t>MH-DE</t>
  </si>
  <si>
    <t>HPST</t>
  </si>
  <si>
    <t>HPSE</t>
  </si>
  <si>
    <t>MBF</t>
  </si>
  <si>
    <t xml:space="preserve">Inteligentní přepínač výkonu PR 12KD   </t>
  </si>
  <si>
    <t>modul VS</t>
  </si>
  <si>
    <t>modul OSRAM</t>
  </si>
  <si>
    <t>1820 lm</t>
  </si>
  <si>
    <t>2730 lm</t>
  </si>
  <si>
    <t>1880 lm</t>
  </si>
  <si>
    <t>2820 lm</t>
  </si>
  <si>
    <t>3000 lm</t>
  </si>
  <si>
    <t>2700 lm</t>
  </si>
  <si>
    <t>700mA</t>
  </si>
  <si>
    <t>1050mA</t>
  </si>
  <si>
    <t>34W</t>
  </si>
  <si>
    <t>55W</t>
  </si>
  <si>
    <t>2900 lm</t>
  </si>
  <si>
    <t>3600 lm</t>
  </si>
  <si>
    <t>4000 lm</t>
  </si>
  <si>
    <t>4950 lm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</si>
</sst>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&quot; €&quot;"/>
    <numFmt numFmtId="173" formatCode="0.0"/>
    <numFmt numFmtId="174" formatCode="_-* #,##0.00\ [$€-1]_-;\-* #,##0.00\ [$€-1]_-;_-* \-??\ [$€-1]_-;_-@_-"/>
    <numFmt numFmtId="175" formatCode="_-* #,##0.00\ [$€-1]_-;\-* #,##0.00\ [$€-1]_-;_-* &quot;-&quot;??\ [$€-1]_-;_-@_-"/>
    <numFmt numFmtId="176" formatCode="#,##0.00\ &quot;Kč&quot;"/>
    <numFmt numFmtId="177" formatCode="#,##0.00\ [$€-1]"/>
    <numFmt numFmtId="178" formatCode="#,##0\ &quot;Kč&quot;"/>
    <numFmt numFmtId="179" formatCode="#,##0.00\ _K_č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6"/>
      <color indexed="21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color indexed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6"/>
      <name val="Arial"/>
      <family val="2"/>
    </font>
    <font>
      <sz val="16"/>
      <name val="Book Antiqua CE"/>
      <family val="1"/>
    </font>
    <font>
      <sz val="8"/>
      <name val="Arial"/>
      <family val="2"/>
    </font>
    <font>
      <sz val="10"/>
      <name val="Book Antiqua CE"/>
      <family val="1"/>
    </font>
    <font>
      <sz val="16"/>
      <name val="Arial CE"/>
      <family val="0"/>
    </font>
    <font>
      <sz val="8"/>
      <name val="Book Antiqua CE"/>
      <family val="1"/>
    </font>
    <font>
      <b/>
      <sz val="12"/>
      <name val="Book Antiqua CE"/>
      <family val="0"/>
    </font>
    <font>
      <sz val="12"/>
      <name val="Arial"/>
      <family val="2"/>
    </font>
    <font>
      <sz val="12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0"/>
    </font>
    <font>
      <b/>
      <sz val="8"/>
      <name val="Arial CE"/>
      <family val="0"/>
    </font>
    <font>
      <sz val="11"/>
      <name val="Arial"/>
      <family val="2"/>
    </font>
    <font>
      <b/>
      <sz val="10"/>
      <color indexed="17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b/>
      <u val="single"/>
      <sz val="12"/>
      <color indexed="1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20"/>
      <color indexed="10"/>
      <name val="Arial"/>
      <family val="2"/>
    </font>
    <font>
      <sz val="26"/>
      <color indexed="9"/>
      <name val="Calibri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b/>
      <sz val="10"/>
      <color indexed="12"/>
      <name val="Arial CE"/>
      <family val="0"/>
    </font>
    <font>
      <b/>
      <u val="single"/>
      <sz val="24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Book Antiqua CE"/>
      <family val="0"/>
    </font>
    <font>
      <sz val="8"/>
      <color indexed="1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20"/>
      <color rgb="FFFF3300"/>
      <name val="Arial"/>
      <family val="2"/>
    </font>
    <font>
      <sz val="26"/>
      <color theme="0"/>
      <name val="Calibri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 CE"/>
      <family val="0"/>
    </font>
    <font>
      <b/>
      <sz val="12"/>
      <color rgb="FFFF0000"/>
      <name val="Arial"/>
      <family val="2"/>
    </font>
    <font>
      <b/>
      <sz val="10"/>
      <color rgb="FFFF0000"/>
      <name val="Book Antiqua CE"/>
      <family val="0"/>
    </font>
    <font>
      <sz val="8"/>
      <color rgb="FFFF0000"/>
      <name val="Arial"/>
      <family val="2"/>
    </font>
    <font>
      <sz val="11"/>
      <color theme="0"/>
      <name val="Calibri"/>
      <family val="2"/>
    </font>
  </fonts>
  <fills count="1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1FFF5"/>
        <bgColor indexed="64"/>
      </pattern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70FFCC"/>
        </stop>
      </gradientFill>
    </fill>
    <fill>
      <gradientFill degree="90">
        <stop position="0">
          <color theme="0"/>
        </stop>
        <stop position="1">
          <color rgb="FF70FFCC"/>
        </stop>
      </gradientFill>
    </fill>
    <fill>
      <gradientFill degree="90">
        <stop position="0">
          <color theme="0"/>
        </stop>
        <stop position="1">
          <color rgb="FFFF0066"/>
        </stop>
      </gradientFill>
    </fill>
    <fill>
      <gradientFill degree="90">
        <stop position="0">
          <color theme="0"/>
        </stop>
        <stop position="1">
          <color rgb="FFFF0066"/>
        </stop>
      </gradientFill>
    </fill>
    <fill>
      <patternFill patternType="solid">
        <fgColor rgb="FFFFDDEB"/>
        <bgColor indexed="64"/>
      </patternFill>
    </fill>
    <fill>
      <patternFill patternType="solid">
        <fgColor rgb="FFFFFFB7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FFF0E5"/>
        <bgColor indexed="64"/>
      </pattern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patternFill patternType="solid">
        <fgColor rgb="FFFFE5D1"/>
        <bgColor indexed="64"/>
      </patternFill>
    </fill>
    <fill>
      <patternFill patternType="solid">
        <fgColor rgb="FFFCE0C8"/>
        <bgColor indexed="64"/>
      </patternFill>
    </fill>
    <fill>
      <gradientFill degree="90">
        <stop position="0">
          <color theme="0"/>
        </stop>
        <stop position="1">
          <color rgb="FFF79646"/>
        </stop>
      </gradientFill>
    </fill>
    <fill>
      <gradientFill degree="90">
        <stop position="0">
          <color theme="0"/>
        </stop>
        <stop position="1">
          <color rgb="FFF79646"/>
        </stop>
      </gradientFill>
    </fill>
    <fill>
      <gradientFill degree="90">
        <stop position="0">
          <color theme="0"/>
        </stop>
        <stop position="1">
          <color rgb="FFF79646"/>
        </stop>
      </gradientFill>
    </fill>
    <fill>
      <patternFill patternType="solid">
        <fgColor rgb="FFC7C7C7"/>
        <bgColor indexed="64"/>
      </pattern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patternFill patternType="solid">
        <fgColor theme="0" tint="-0.4999699890613556"/>
        <bgColor indexed="64"/>
      </pattern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rgb="FFB2A1C7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70FFCC"/>
        </stop>
      </gradientFill>
    </fill>
    <fill>
      <gradientFill degree="90">
        <stop position="0">
          <color theme="0"/>
        </stop>
        <stop position="1">
          <color rgb="FF70FFCC"/>
        </stop>
      </gradientFill>
    </fill>
    <fill>
      <gradientFill degree="90">
        <stop position="0">
          <color theme="0"/>
        </stop>
        <stop position="1">
          <color rgb="FFFF0066"/>
        </stop>
      </gradientFill>
    </fill>
    <fill>
      <gradientFill degree="90">
        <stop position="0">
          <color theme="0"/>
        </stop>
        <stop position="1">
          <color rgb="FFFF006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F6600"/>
        </stop>
      </gradientFill>
    </fill>
    <fill>
      <gradientFill degree="90">
        <stop position="0">
          <color theme="0"/>
        </stop>
        <stop position="1">
          <color rgb="FFF79646"/>
        </stop>
      </gradientFill>
    </fill>
    <fill>
      <gradientFill degree="90">
        <stop position="0">
          <color theme="0"/>
        </stop>
        <stop position="1">
          <color rgb="FFF79646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1" tint="0.34900999069213867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1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1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9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5" fillId="19" borderId="8" applyFont="0" applyBorder="0" applyAlignment="0">
      <protection/>
    </xf>
    <xf numFmtId="0" fontId="35" fillId="20" borderId="8" applyFont="0" applyBorder="0" applyAlignment="0">
      <protection/>
    </xf>
    <xf numFmtId="0" fontId="11" fillId="0" borderId="0" applyNumberFormat="0" applyFill="0" applyBorder="0" applyAlignment="0" applyProtection="0"/>
    <xf numFmtId="0" fontId="13" fillId="7" borderId="9" applyNumberFormat="0" applyAlignment="0" applyProtection="0"/>
    <xf numFmtId="0" fontId="14" fillId="21" borderId="9" applyNumberFormat="0" applyAlignment="0" applyProtection="0"/>
    <xf numFmtId="0" fontId="15" fillId="21" borderId="10" applyNumberFormat="0" applyAlignment="0" applyProtection="0"/>
    <xf numFmtId="0" fontId="1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</cellStyleXfs>
  <cellXfs count="657">
    <xf numFmtId="0" fontId="0" fillId="0" borderId="0" xfId="0" applyAlignment="1">
      <alignment/>
    </xf>
    <xf numFmtId="0" fontId="30" fillId="0" borderId="11" xfId="49" applyFont="1" applyBorder="1" applyAlignment="1">
      <alignment horizontal="center"/>
      <protection/>
    </xf>
    <xf numFmtId="0" fontId="31" fillId="26" borderId="0" xfId="49" applyFont="1" applyFill="1" applyBorder="1" applyAlignment="1">
      <alignment horizontal="left"/>
      <protection/>
    </xf>
    <xf numFmtId="0" fontId="31" fillId="26" borderId="12" xfId="49" applyFont="1" applyFill="1" applyBorder="1" applyAlignment="1">
      <alignment horizontal="left"/>
      <protection/>
    </xf>
    <xf numFmtId="0" fontId="31" fillId="26" borderId="11" xfId="49" applyFont="1" applyFill="1" applyBorder="1" applyAlignment="1">
      <alignment horizontal="left"/>
      <protection/>
    </xf>
    <xf numFmtId="0" fontId="66" fillId="26" borderId="11" xfId="49" applyFont="1" applyFill="1" applyBorder="1" applyAlignment="1">
      <alignment horizontal="left"/>
      <protection/>
    </xf>
    <xf numFmtId="0" fontId="29" fillId="27" borderId="13" xfId="49" applyFont="1" applyFill="1" applyBorder="1" applyAlignment="1">
      <alignment horizontal="center"/>
      <protection/>
    </xf>
    <xf numFmtId="0" fontId="1" fillId="27" borderId="0" xfId="49" applyFont="1" applyFill="1" applyBorder="1" applyAlignment="1">
      <alignment horizontal="center" vertical="center"/>
      <protection/>
    </xf>
    <xf numFmtId="0" fontId="1" fillId="27" borderId="0" xfId="49" applyFont="1" applyFill="1" applyBorder="1" applyAlignment="1">
      <alignment horizontal="left" vertical="center"/>
      <protection/>
    </xf>
    <xf numFmtId="0" fontId="1" fillId="27" borderId="0" xfId="49" applyFont="1" applyFill="1" applyBorder="1" applyAlignment="1">
      <alignment horizontal="right" vertical="center"/>
      <protection/>
    </xf>
    <xf numFmtId="178" fontId="30" fillId="27" borderId="13" xfId="49" applyNumberFormat="1" applyFont="1" applyFill="1" applyBorder="1" applyAlignment="1">
      <alignment horizontal="center" vertical="center"/>
      <protection/>
    </xf>
    <xf numFmtId="176" fontId="67" fillId="27" borderId="13" xfId="0" applyNumberFormat="1" applyFont="1" applyFill="1" applyBorder="1" applyAlignment="1">
      <alignment horizontal="center" vertical="center"/>
    </xf>
    <xf numFmtId="0" fontId="29" fillId="26" borderId="13" xfId="49" applyFont="1" applyFill="1" applyBorder="1" applyAlignment="1">
      <alignment horizontal="center"/>
      <protection/>
    </xf>
    <xf numFmtId="176" fontId="67" fillId="26" borderId="13" xfId="0" applyNumberFormat="1" applyFont="1" applyFill="1" applyBorder="1" applyAlignment="1">
      <alignment horizontal="center" vertical="center"/>
    </xf>
    <xf numFmtId="0" fontId="29" fillId="0" borderId="13" xfId="49" applyFont="1" applyBorder="1" applyAlignment="1">
      <alignment horizontal="center"/>
      <protection/>
    </xf>
    <xf numFmtId="0" fontId="32" fillId="0" borderId="12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/>
      <protection/>
    </xf>
    <xf numFmtId="0" fontId="30" fillId="0" borderId="14" xfId="49" applyFont="1" applyBorder="1" applyAlignment="1">
      <alignment horizontal="center" vertical="center"/>
      <protection/>
    </xf>
    <xf numFmtId="0" fontId="68" fillId="0" borderId="11" xfId="49" applyFont="1" applyBorder="1" applyAlignment="1">
      <alignment horizontal="center" vertical="center"/>
      <protection/>
    </xf>
    <xf numFmtId="0" fontId="29" fillId="27" borderId="13" xfId="49" applyFont="1" applyFill="1" applyBorder="1" applyAlignment="1">
      <alignment horizontal="center" vertical="center"/>
      <protection/>
    </xf>
    <xf numFmtId="0" fontId="1" fillId="27" borderId="0" xfId="49" applyFont="1" applyFill="1" applyBorder="1" applyAlignment="1">
      <alignment vertical="center"/>
      <protection/>
    </xf>
    <xf numFmtId="0" fontId="33" fillId="27" borderId="0" xfId="49" applyFont="1" applyFill="1" applyBorder="1" applyAlignment="1">
      <alignment horizontal="right"/>
      <protection/>
    </xf>
    <xf numFmtId="0" fontId="34" fillId="27" borderId="0" xfId="49" applyFont="1" applyFill="1" applyBorder="1" applyAlignment="1">
      <alignment horizontal="center"/>
      <protection/>
    </xf>
    <xf numFmtId="0" fontId="32" fillId="27" borderId="0" xfId="49" applyFont="1" applyFill="1" applyBorder="1" applyAlignment="1">
      <alignment horizontal="center"/>
      <protection/>
    </xf>
    <xf numFmtId="0" fontId="1" fillId="27" borderId="0" xfId="49" applyFont="1" applyFill="1" applyBorder="1" applyAlignment="1">
      <alignment horizontal="right"/>
      <protection/>
    </xf>
    <xf numFmtId="0" fontId="29" fillId="27" borderId="0" xfId="49" applyFont="1" applyFill="1" applyBorder="1" applyAlignment="1">
      <alignment horizontal="center"/>
      <protection/>
    </xf>
    <xf numFmtId="178" fontId="30" fillId="27" borderId="15" xfId="49" applyNumberFormat="1" applyFont="1" applyFill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/>
      <protection/>
    </xf>
    <xf numFmtId="0" fontId="29" fillId="0" borderId="0" xfId="49" applyFont="1" applyBorder="1" applyAlignment="1">
      <alignment horizontal="right"/>
      <protection/>
    </xf>
    <xf numFmtId="0" fontId="29" fillId="0" borderId="0" xfId="49" applyFont="1" applyBorder="1" applyAlignment="1">
      <alignment horizontal="center"/>
      <protection/>
    </xf>
    <xf numFmtId="0" fontId="1" fillId="27" borderId="0" xfId="49" applyFont="1" applyFill="1" applyBorder="1" applyAlignment="1">
      <alignment horizontal="left"/>
      <protection/>
    </xf>
    <xf numFmtId="0" fontId="29" fillId="27" borderId="0" xfId="49" applyFont="1" applyFill="1" applyBorder="1" applyAlignment="1">
      <alignment horizontal="center"/>
      <protection/>
    </xf>
    <xf numFmtId="0" fontId="29" fillId="27" borderId="0" xfId="49" applyFont="1" applyFill="1" applyBorder="1" applyAlignment="1">
      <alignment/>
      <protection/>
    </xf>
    <xf numFmtId="6" fontId="30" fillId="27" borderId="15" xfId="49" applyNumberFormat="1" applyFont="1" applyFill="1" applyBorder="1" applyAlignment="1">
      <alignment horizontal="center"/>
      <protection/>
    </xf>
    <xf numFmtId="0" fontId="29" fillId="27" borderId="0" xfId="49" applyFont="1" applyFill="1" applyBorder="1" applyAlignment="1">
      <alignment horizontal="left"/>
      <protection/>
    </xf>
    <xf numFmtId="0" fontId="29" fillId="27" borderId="0" xfId="49" applyFont="1" applyFill="1" applyBorder="1">
      <alignment/>
      <protection/>
    </xf>
    <xf numFmtId="0" fontId="29" fillId="27" borderId="0" xfId="49" applyFont="1" applyFill="1" applyBorder="1">
      <alignment/>
      <protection/>
    </xf>
    <xf numFmtId="0" fontId="29" fillId="27" borderId="0" xfId="49" applyFont="1" applyFill="1" applyBorder="1" applyAlignment="1">
      <alignment horizontal="right"/>
      <protection/>
    </xf>
    <xf numFmtId="0" fontId="29" fillId="26" borderId="0" xfId="49" applyFont="1" applyFill="1" applyBorder="1">
      <alignment/>
      <protection/>
    </xf>
    <xf numFmtId="0" fontId="29" fillId="26" borderId="0" xfId="49" applyFont="1" applyFill="1" applyBorder="1">
      <alignment/>
      <protection/>
    </xf>
    <xf numFmtId="0" fontId="29" fillId="26" borderId="0" xfId="49" applyFont="1" applyFill="1" applyBorder="1" applyAlignment="1">
      <alignment horizontal="center"/>
      <protection/>
    </xf>
    <xf numFmtId="0" fontId="29" fillId="26" borderId="0" xfId="49" applyFont="1" applyFill="1" applyBorder="1" applyAlignment="1">
      <alignment horizontal="right"/>
      <protection/>
    </xf>
    <xf numFmtId="0" fontId="29" fillId="26" borderId="0" xfId="49" applyFont="1" applyFill="1" applyBorder="1" applyAlignment="1">
      <alignment horizontal="center"/>
      <protection/>
    </xf>
    <xf numFmtId="6" fontId="30" fillId="26" borderId="15" xfId="49" applyNumberFormat="1" applyFont="1" applyFill="1" applyBorder="1" applyAlignment="1">
      <alignment horizontal="center"/>
      <protection/>
    </xf>
    <xf numFmtId="0" fontId="29" fillId="0" borderId="13" xfId="49" applyFont="1" applyBorder="1">
      <alignment/>
      <protection/>
    </xf>
    <xf numFmtId="0" fontId="29" fillId="0" borderId="0" xfId="49" applyFont="1" applyBorder="1">
      <alignment/>
      <protection/>
    </xf>
    <xf numFmtId="0" fontId="29" fillId="0" borderId="15" xfId="49" applyFont="1" applyBorder="1">
      <alignment/>
      <protection/>
    </xf>
    <xf numFmtId="0" fontId="68" fillId="0" borderId="16" xfId="49" applyFont="1" applyBorder="1" applyAlignment="1">
      <alignment horizontal="center" vertical="center"/>
      <protection/>
    </xf>
    <xf numFmtId="0" fontId="29" fillId="0" borderId="15" xfId="49" applyFont="1" applyBorder="1" applyAlignment="1">
      <alignment horizontal="center"/>
      <protection/>
    </xf>
    <xf numFmtId="0" fontId="29" fillId="0" borderId="0" xfId="49" applyFont="1" applyBorder="1">
      <alignment/>
      <protection/>
    </xf>
    <xf numFmtId="0" fontId="30" fillId="0" borderId="14" xfId="49" applyFont="1" applyBorder="1" applyAlignment="1">
      <alignment horizontal="center"/>
      <protection/>
    </xf>
    <xf numFmtId="0" fontId="29" fillId="27" borderId="15" xfId="49" applyFont="1" applyFill="1" applyBorder="1" applyAlignment="1">
      <alignment horizontal="center"/>
      <protection/>
    </xf>
    <xf numFmtId="0" fontId="29" fillId="27" borderId="15" xfId="49" applyFont="1" applyFill="1" applyBorder="1" applyAlignment="1">
      <alignment/>
      <protection/>
    </xf>
    <xf numFmtId="0" fontId="29" fillId="27" borderId="15" xfId="49" applyFont="1" applyFill="1" applyBorder="1">
      <alignment/>
      <protection/>
    </xf>
    <xf numFmtId="6" fontId="30" fillId="27" borderId="15" xfId="49" applyNumberFormat="1" applyFont="1" applyFill="1" applyBorder="1" applyAlignment="1">
      <alignment horizontal="center"/>
      <protection/>
    </xf>
    <xf numFmtId="0" fontId="29" fillId="0" borderId="0" xfId="49" applyFont="1" applyBorder="1" applyAlignment="1">
      <alignment vertical="center"/>
      <protection/>
    </xf>
    <xf numFmtId="0" fontId="1" fillId="0" borderId="0" xfId="49" applyFont="1" applyBorder="1" applyAlignment="1">
      <alignment horizontal="right" vertical="center"/>
      <protection/>
    </xf>
    <xf numFmtId="0" fontId="32" fillId="27" borderId="15" xfId="49" applyFont="1" applyFill="1" applyBorder="1" applyAlignment="1">
      <alignment horizontal="center"/>
      <protection/>
    </xf>
    <xf numFmtId="0" fontId="30" fillId="27" borderId="15" xfId="49" applyFont="1" applyFill="1" applyBorder="1" applyAlignment="1">
      <alignment horizontal="center"/>
      <protection/>
    </xf>
    <xf numFmtId="0" fontId="29" fillId="26" borderId="0" xfId="49" applyFont="1" applyFill="1" applyBorder="1" applyAlignment="1">
      <alignment vertical="center"/>
      <protection/>
    </xf>
    <xf numFmtId="0" fontId="29" fillId="0" borderId="11" xfId="49" applyFont="1" applyBorder="1" applyAlignment="1">
      <alignment horizontal="center"/>
      <protection/>
    </xf>
    <xf numFmtId="0" fontId="29" fillId="0" borderId="0" xfId="49" applyFont="1" applyBorder="1" applyAlignment="1">
      <alignment vertical="center"/>
      <protection/>
    </xf>
    <xf numFmtId="0" fontId="29" fillId="27" borderId="0" xfId="49" applyFont="1" applyFill="1" applyBorder="1" applyAlignment="1">
      <alignment vertical="center"/>
      <protection/>
    </xf>
    <xf numFmtId="0" fontId="29" fillId="27" borderId="0" xfId="49" applyFont="1" applyFill="1" applyBorder="1" applyAlignment="1">
      <alignment vertical="center"/>
      <protection/>
    </xf>
    <xf numFmtId="0" fontId="32" fillId="27" borderId="0" xfId="49" applyFont="1" applyFill="1" applyBorder="1" applyAlignment="1">
      <alignment/>
      <protection/>
    </xf>
    <xf numFmtId="6" fontId="27" fillId="27" borderId="15" xfId="49" applyNumberFormat="1" applyFont="1" applyFill="1" applyBorder="1" applyAlignment="1">
      <alignment horizontal="center" vertical="center"/>
      <protection/>
    </xf>
    <xf numFmtId="0" fontId="29" fillId="26" borderId="13" xfId="49" applyFont="1" applyFill="1" applyBorder="1" applyAlignment="1">
      <alignment horizontal="center" vertical="center"/>
      <protection/>
    </xf>
    <xf numFmtId="6" fontId="30" fillId="27" borderId="15" xfId="49" applyNumberFormat="1" applyFont="1" applyFill="1" applyBorder="1" applyAlignment="1">
      <alignment horizontal="center" vertical="center"/>
      <protection/>
    </xf>
    <xf numFmtId="0" fontId="29" fillId="26" borderId="16" xfId="49" applyFont="1" applyFill="1" applyBorder="1" applyAlignment="1">
      <alignment horizontal="center" vertical="center"/>
      <protection/>
    </xf>
    <xf numFmtId="0" fontId="29" fillId="26" borderId="17" xfId="49" applyFont="1" applyFill="1" applyBorder="1" applyAlignment="1">
      <alignment vertical="center"/>
      <protection/>
    </xf>
    <xf numFmtId="0" fontId="29" fillId="26" borderId="17" xfId="49" applyFont="1" applyFill="1" applyBorder="1">
      <alignment/>
      <protection/>
    </xf>
    <xf numFmtId="0" fontId="29" fillId="26" borderId="17" xfId="49" applyFont="1" applyFill="1" applyBorder="1" applyAlignment="1">
      <alignment vertical="center"/>
      <protection/>
    </xf>
    <xf numFmtId="0" fontId="32" fillId="26" borderId="17" xfId="49" applyFont="1" applyFill="1" applyBorder="1" applyAlignment="1">
      <alignment horizontal="center"/>
      <protection/>
    </xf>
    <xf numFmtId="0" fontId="1" fillId="26" borderId="17" xfId="49" applyFont="1" applyFill="1" applyBorder="1" applyAlignment="1">
      <alignment horizontal="right" vertical="center"/>
      <protection/>
    </xf>
    <xf numFmtId="0" fontId="29" fillId="26" borderId="17" xfId="49" applyFont="1" applyFill="1" applyBorder="1" applyAlignment="1">
      <alignment horizontal="center"/>
      <protection/>
    </xf>
    <xf numFmtId="6" fontId="30" fillId="26" borderId="18" xfId="49" applyNumberFormat="1" applyFont="1" applyFill="1" applyBorder="1" applyAlignment="1">
      <alignment horizontal="center" vertical="center"/>
      <protection/>
    </xf>
    <xf numFmtId="176" fontId="67" fillId="26" borderId="16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/>
    </xf>
    <xf numFmtId="0" fontId="22" fillId="28" borderId="0" xfId="0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0" fillId="29" borderId="0" xfId="0" applyFill="1" applyBorder="1" applyAlignment="1" applyProtection="1">
      <alignment/>
      <protection locked="0"/>
    </xf>
    <xf numFmtId="0" fontId="28" fillId="28" borderId="0" xfId="0" applyFont="1" applyFill="1" applyBorder="1" applyAlignment="1">
      <alignment horizontal="center" vertical="center" wrapText="1"/>
    </xf>
    <xf numFmtId="0" fontId="26" fillId="28" borderId="0" xfId="0" applyFont="1" applyFill="1" applyBorder="1" applyAlignment="1">
      <alignment horizontal="center" vertical="center" wrapText="1"/>
    </xf>
    <xf numFmtId="0" fontId="69" fillId="28" borderId="0" xfId="0" applyFont="1" applyFill="1" applyAlignment="1">
      <alignment vertical="center"/>
    </xf>
    <xf numFmtId="0" fontId="31" fillId="28" borderId="0" xfId="49" applyFont="1" applyFill="1" applyBorder="1" applyAlignment="1">
      <alignment horizontal="left"/>
      <protection/>
    </xf>
    <xf numFmtId="0" fontId="1" fillId="28" borderId="0" xfId="49" applyFont="1" applyFill="1" applyBorder="1" applyAlignment="1">
      <alignment horizontal="center" vertical="center"/>
      <protection/>
    </xf>
    <xf numFmtId="0" fontId="1" fillId="28" borderId="0" xfId="49" applyFont="1" applyFill="1" applyBorder="1" applyAlignment="1">
      <alignment horizontal="left" vertical="center"/>
      <protection/>
    </xf>
    <xf numFmtId="0" fontId="1" fillId="28" borderId="0" xfId="49" applyFont="1" applyFill="1" applyBorder="1" applyAlignment="1">
      <alignment horizontal="right" vertical="center"/>
      <protection/>
    </xf>
    <xf numFmtId="0" fontId="1" fillId="28" borderId="0" xfId="49" applyFont="1" applyFill="1" applyBorder="1" applyAlignment="1">
      <alignment horizontal="center"/>
      <protection/>
    </xf>
    <xf numFmtId="0" fontId="32" fillId="28" borderId="0" xfId="49" applyFont="1" applyFill="1" applyBorder="1" applyAlignment="1">
      <alignment horizontal="center"/>
      <protection/>
    </xf>
    <xf numFmtId="0" fontId="1" fillId="28" borderId="0" xfId="49" applyFont="1" applyFill="1" applyBorder="1" applyAlignment="1">
      <alignment vertical="center"/>
      <protection/>
    </xf>
    <xf numFmtId="0" fontId="33" fillId="28" borderId="0" xfId="49" applyFont="1" applyFill="1" applyBorder="1" applyAlignment="1">
      <alignment horizontal="right"/>
      <protection/>
    </xf>
    <xf numFmtId="0" fontId="34" fillId="28" borderId="0" xfId="49" applyFont="1" applyFill="1" applyBorder="1" applyAlignment="1">
      <alignment horizontal="center"/>
      <protection/>
    </xf>
    <xf numFmtId="0" fontId="1" fillId="28" borderId="0" xfId="49" applyFont="1" applyFill="1" applyBorder="1" applyAlignment="1">
      <alignment horizontal="right"/>
      <protection/>
    </xf>
    <xf numFmtId="0" fontId="29" fillId="28" borderId="0" xfId="49" applyFont="1" applyFill="1" applyBorder="1" applyAlignment="1">
      <alignment horizontal="center"/>
      <protection/>
    </xf>
    <xf numFmtId="0" fontId="1" fillId="28" borderId="0" xfId="49" applyFont="1" applyFill="1" applyBorder="1" applyAlignment="1">
      <alignment horizontal="left"/>
      <protection/>
    </xf>
    <xf numFmtId="0" fontId="29" fillId="28" borderId="0" xfId="49" applyFont="1" applyFill="1" applyBorder="1" applyAlignment="1">
      <alignment horizontal="center"/>
      <protection/>
    </xf>
    <xf numFmtId="0" fontId="29" fillId="28" borderId="0" xfId="49" applyFont="1" applyFill="1" applyBorder="1" applyAlignment="1">
      <alignment horizontal="right"/>
      <protection/>
    </xf>
    <xf numFmtId="0" fontId="29" fillId="28" borderId="0" xfId="49" applyFont="1" applyFill="1" applyBorder="1" applyAlignment="1">
      <alignment/>
      <protection/>
    </xf>
    <xf numFmtId="0" fontId="29" fillId="28" borderId="0" xfId="49" applyFont="1" applyFill="1" applyBorder="1" applyAlignment="1">
      <alignment horizontal="left"/>
      <protection/>
    </xf>
    <xf numFmtId="0" fontId="29" fillId="28" borderId="0" xfId="49" applyFont="1" applyFill="1" applyBorder="1">
      <alignment/>
      <protection/>
    </xf>
    <xf numFmtId="0" fontId="29" fillId="28" borderId="0" xfId="49" applyFont="1" applyFill="1" applyBorder="1">
      <alignment/>
      <protection/>
    </xf>
    <xf numFmtId="0" fontId="29" fillId="28" borderId="0" xfId="49" applyFont="1" applyFill="1" applyBorder="1" applyAlignment="1">
      <alignment vertical="center"/>
      <protection/>
    </xf>
    <xf numFmtId="0" fontId="34" fillId="28" borderId="0" xfId="49" applyFont="1" applyFill="1" applyBorder="1" applyAlignment="1">
      <alignment horizontal="center" vertical="center"/>
      <protection/>
    </xf>
    <xf numFmtId="0" fontId="29" fillId="28" borderId="0" xfId="49" applyFont="1" applyFill="1" applyBorder="1" applyAlignment="1">
      <alignment vertical="center"/>
      <protection/>
    </xf>
    <xf numFmtId="0" fontId="34" fillId="28" borderId="0" xfId="49" applyFont="1" applyFill="1" applyBorder="1" applyAlignment="1">
      <alignment horizontal="center"/>
      <protection/>
    </xf>
    <xf numFmtId="0" fontId="34" fillId="28" borderId="0" xfId="49" applyFont="1" applyFill="1" applyBorder="1" applyAlignment="1">
      <alignment horizontal="right" vertical="center"/>
      <protection/>
    </xf>
    <xf numFmtId="0" fontId="32" fillId="28" borderId="0" xfId="49" applyFont="1" applyFill="1" applyBorder="1" applyAlignment="1">
      <alignment/>
      <protection/>
    </xf>
    <xf numFmtId="0" fontId="30" fillId="28" borderId="0" xfId="49" applyFont="1" applyFill="1" applyBorder="1">
      <alignment/>
      <protection/>
    </xf>
    <xf numFmtId="0" fontId="0" fillId="28" borderId="0" xfId="0" applyFill="1" applyBorder="1" applyAlignment="1">
      <alignment/>
    </xf>
    <xf numFmtId="0" fontId="19" fillId="28" borderId="0" xfId="0" applyFont="1" applyFill="1" applyBorder="1" applyAlignment="1">
      <alignment/>
    </xf>
    <xf numFmtId="0" fontId="10" fillId="29" borderId="0" xfId="0" applyFont="1" applyFill="1" applyBorder="1" applyAlignment="1" applyProtection="1">
      <alignment/>
      <protection locked="0"/>
    </xf>
    <xf numFmtId="0" fontId="0" fillId="29" borderId="0" xfId="0" applyFill="1" applyBorder="1" applyAlignment="1">
      <alignment/>
    </xf>
    <xf numFmtId="0" fontId="0" fillId="28" borderId="0" xfId="0" applyFill="1" applyAlignment="1" applyProtection="1">
      <alignment/>
      <protection locked="0"/>
    </xf>
    <xf numFmtId="174" fontId="0" fillId="30" borderId="0" xfId="0" applyNumberFormat="1" applyFill="1" applyAlignment="1">
      <alignment/>
    </xf>
    <xf numFmtId="0" fontId="29" fillId="28" borderId="0" xfId="49" applyFont="1" applyFill="1" applyBorder="1" applyAlignment="1">
      <alignment horizontal="center" vertical="center"/>
      <protection/>
    </xf>
    <xf numFmtId="6" fontId="30" fillId="28" borderId="0" xfId="49" applyNumberFormat="1" applyFont="1" applyFill="1" applyBorder="1" applyAlignment="1">
      <alignment horizontal="center" vertical="center"/>
      <protection/>
    </xf>
    <xf numFmtId="176" fontId="27" fillId="28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 applyProtection="1">
      <alignment/>
      <protection locked="0"/>
    </xf>
    <xf numFmtId="7" fontId="10" fillId="30" borderId="0" xfId="0" applyNumberFormat="1" applyFont="1" applyFill="1" applyBorder="1" applyAlignment="1">
      <alignment/>
    </xf>
    <xf numFmtId="0" fontId="0" fillId="28" borderId="0" xfId="0" applyFill="1" applyBorder="1" applyAlignment="1" applyProtection="1">
      <alignment/>
      <protection locked="0"/>
    </xf>
    <xf numFmtId="174" fontId="0" fillId="30" borderId="0" xfId="0" applyNumberFormat="1" applyFill="1" applyBorder="1" applyAlignment="1">
      <alignment/>
    </xf>
    <xf numFmtId="0" fontId="30" fillId="28" borderId="0" xfId="49" applyFont="1" applyFill="1" applyBorder="1" applyAlignment="1">
      <alignment horizontal="center"/>
      <protection/>
    </xf>
    <xf numFmtId="0" fontId="66" fillId="28" borderId="0" xfId="49" applyFont="1" applyFill="1" applyBorder="1" applyAlignment="1">
      <alignment horizontal="left"/>
      <protection/>
    </xf>
    <xf numFmtId="178" fontId="30" fillId="28" borderId="0" xfId="49" applyNumberFormat="1" applyFont="1" applyFill="1" applyBorder="1" applyAlignment="1">
      <alignment horizontal="center" vertical="center"/>
      <protection/>
    </xf>
    <xf numFmtId="176" fontId="67" fillId="28" borderId="0" xfId="0" applyNumberFormat="1" applyFont="1" applyFill="1" applyBorder="1" applyAlignment="1">
      <alignment horizontal="center" vertical="center"/>
    </xf>
    <xf numFmtId="0" fontId="30" fillId="28" borderId="0" xfId="49" applyFont="1" applyFill="1" applyBorder="1" applyAlignment="1">
      <alignment horizontal="center" vertical="center"/>
      <protection/>
    </xf>
    <xf numFmtId="0" fontId="68" fillId="28" borderId="0" xfId="49" applyFont="1" applyFill="1" applyBorder="1" applyAlignment="1">
      <alignment horizontal="center" vertical="center"/>
      <protection/>
    </xf>
    <xf numFmtId="6" fontId="30" fillId="28" borderId="0" xfId="49" applyNumberFormat="1" applyFont="1" applyFill="1" applyBorder="1" applyAlignment="1">
      <alignment horizontal="center"/>
      <protection/>
    </xf>
    <xf numFmtId="0" fontId="29" fillId="28" borderId="0" xfId="49" applyFont="1" applyFill="1" applyBorder="1" applyAlignment="1">
      <alignment horizontal="center"/>
      <protection/>
    </xf>
    <xf numFmtId="0" fontId="29" fillId="28" borderId="0" xfId="49" applyFont="1" applyFill="1" applyBorder="1" applyAlignment="1">
      <alignment/>
      <protection/>
    </xf>
    <xf numFmtId="6" fontId="30" fillId="28" borderId="0" xfId="49" applyNumberFormat="1" applyFont="1" applyFill="1" applyBorder="1" applyAlignment="1">
      <alignment horizontal="center"/>
      <protection/>
    </xf>
    <xf numFmtId="6" fontId="27" fillId="28" borderId="0" xfId="49" applyNumberFormat="1" applyFont="1" applyFill="1" applyBorder="1" applyAlignment="1">
      <alignment horizontal="center"/>
      <protection/>
    </xf>
    <xf numFmtId="6" fontId="27" fillId="28" borderId="0" xfId="49" applyNumberFormat="1" applyFont="1" applyFill="1" applyBorder="1" applyAlignment="1">
      <alignment horizontal="center" vertical="center"/>
      <protection/>
    </xf>
    <xf numFmtId="0" fontId="36" fillId="28" borderId="0" xfId="49" applyFont="1" applyFill="1" applyBorder="1" applyAlignment="1">
      <alignment horizontal="right"/>
      <protection/>
    </xf>
    <xf numFmtId="0" fontId="36" fillId="28" borderId="0" xfId="49" applyFont="1" applyFill="1" applyBorder="1" applyAlignment="1">
      <alignment horizontal="left"/>
      <protection/>
    </xf>
    <xf numFmtId="0" fontId="32" fillId="28" borderId="0" xfId="49" applyFont="1" applyFill="1" applyBorder="1" applyAlignment="1">
      <alignment horizontal="right"/>
      <protection/>
    </xf>
    <xf numFmtId="178" fontId="29" fillId="28" borderId="0" xfId="49" applyNumberFormat="1" applyFont="1" applyFill="1" applyBorder="1" applyAlignment="1">
      <alignment horizontal="center"/>
      <protection/>
    </xf>
    <xf numFmtId="0" fontId="70" fillId="28" borderId="19" xfId="0" applyFont="1" applyFill="1" applyBorder="1" applyAlignment="1">
      <alignment/>
    </xf>
    <xf numFmtId="0" fontId="70" fillId="28" borderId="20" xfId="0" applyFont="1" applyFill="1" applyBorder="1" applyAlignment="1">
      <alignment/>
    </xf>
    <xf numFmtId="0" fontId="29" fillId="0" borderId="11" xfId="49" applyFont="1" applyBorder="1" applyAlignment="1">
      <alignment horizontal="center" vertical="center"/>
      <protection/>
    </xf>
    <xf numFmtId="6" fontId="30" fillId="0" borderId="14" xfId="49" applyNumberFormat="1" applyFont="1" applyBorder="1" applyAlignment="1">
      <alignment horizontal="center" vertical="center"/>
      <protection/>
    </xf>
    <xf numFmtId="6" fontId="30" fillId="27" borderId="15" xfId="49" applyNumberFormat="1" applyFont="1" applyFill="1" applyBorder="1" applyAlignment="1">
      <alignment horizontal="center" vertical="center"/>
      <protection/>
    </xf>
    <xf numFmtId="0" fontId="29" fillId="0" borderId="16" xfId="49" applyFont="1" applyBorder="1" applyAlignment="1">
      <alignment horizontal="center"/>
      <protection/>
    </xf>
    <xf numFmtId="0" fontId="29" fillId="0" borderId="12" xfId="49" applyFont="1" applyBorder="1">
      <alignment/>
      <protection/>
    </xf>
    <xf numFmtId="178" fontId="30" fillId="27" borderId="15" xfId="49" applyNumberFormat="1" applyFont="1" applyFill="1" applyBorder="1" applyAlignment="1">
      <alignment horizontal="center"/>
      <protection/>
    </xf>
    <xf numFmtId="178" fontId="30" fillId="0" borderId="15" xfId="49" applyNumberFormat="1" applyFont="1" applyBorder="1" applyAlignment="1">
      <alignment horizontal="center"/>
      <protection/>
    </xf>
    <xf numFmtId="0" fontId="30" fillId="0" borderId="13" xfId="49" applyFont="1" applyBorder="1" applyAlignment="1">
      <alignment horizontal="center"/>
      <protection/>
    </xf>
    <xf numFmtId="0" fontId="32" fillId="0" borderId="15" xfId="49" applyFont="1" applyBorder="1" applyAlignment="1">
      <alignment horizontal="center"/>
      <protection/>
    </xf>
    <xf numFmtId="0" fontId="30" fillId="0" borderId="11" xfId="49" applyFont="1" applyBorder="1" applyAlignment="1">
      <alignment horizontal="center" vertical="center"/>
      <protection/>
    </xf>
    <xf numFmtId="0" fontId="29" fillId="27" borderId="15" xfId="49" applyFont="1" applyFill="1" applyBorder="1" applyAlignment="1">
      <alignment horizontal="center" vertical="center"/>
      <protection/>
    </xf>
    <xf numFmtId="0" fontId="1" fillId="27" borderId="15" xfId="49" applyFont="1" applyFill="1" applyBorder="1" applyAlignment="1">
      <alignment horizontal="center" vertical="center"/>
      <protection/>
    </xf>
    <xf numFmtId="6" fontId="27" fillId="27" borderId="13" xfId="49" applyNumberFormat="1" applyFont="1" applyFill="1" applyBorder="1" applyAlignment="1">
      <alignment horizontal="center" vertical="center"/>
      <protection/>
    </xf>
    <xf numFmtId="6" fontId="30" fillId="27" borderId="13" xfId="49" applyNumberFormat="1" applyFont="1" applyFill="1" applyBorder="1" applyAlignment="1">
      <alignment horizontal="center"/>
      <protection/>
    </xf>
    <xf numFmtId="0" fontId="29" fillId="26" borderId="15" xfId="49" applyFont="1" applyFill="1" applyBorder="1" applyAlignment="1">
      <alignment horizontal="center"/>
      <protection/>
    </xf>
    <xf numFmtId="6" fontId="30" fillId="26" borderId="13" xfId="49" applyNumberFormat="1" applyFont="1" applyFill="1" applyBorder="1" applyAlignment="1">
      <alignment horizontal="center"/>
      <protection/>
    </xf>
    <xf numFmtId="0" fontId="37" fillId="27" borderId="0" xfId="49" applyFont="1" applyFill="1" applyBorder="1" applyAlignment="1">
      <alignment horizontal="center"/>
      <protection/>
    </xf>
    <xf numFmtId="0" fontId="1" fillId="27" borderId="0" xfId="49" applyFont="1" applyFill="1" applyBorder="1" applyAlignment="1">
      <alignment horizontal="center"/>
      <protection/>
    </xf>
    <xf numFmtId="0" fontId="30" fillId="27" borderId="15" xfId="49" applyFont="1" applyFill="1" applyBorder="1">
      <alignment/>
      <protection/>
    </xf>
    <xf numFmtId="0" fontId="30" fillId="27" borderId="0" xfId="49" applyFont="1" applyFill="1" applyBorder="1" applyAlignment="1">
      <alignment vertical="center"/>
      <protection/>
    </xf>
    <xf numFmtId="0" fontId="30" fillId="27" borderId="0" xfId="49" applyFont="1" applyFill="1" applyBorder="1">
      <alignment/>
      <protection/>
    </xf>
    <xf numFmtId="0" fontId="30" fillId="27" borderId="0" xfId="49" applyFont="1" applyFill="1" applyBorder="1" applyAlignment="1">
      <alignment horizontal="center"/>
      <protection/>
    </xf>
    <xf numFmtId="0" fontId="30" fillId="27" borderId="0" xfId="49" applyFont="1" applyFill="1" applyBorder="1" applyAlignment="1">
      <alignment horizontal="right"/>
      <protection/>
    </xf>
    <xf numFmtId="0" fontId="29" fillId="26" borderId="18" xfId="49" applyFont="1" applyFill="1" applyBorder="1" applyAlignment="1">
      <alignment horizontal="center"/>
      <protection/>
    </xf>
    <xf numFmtId="6" fontId="30" fillId="26" borderId="16" xfId="49" applyNumberFormat="1" applyFont="1" applyFill="1" applyBorder="1" applyAlignment="1">
      <alignment horizontal="center"/>
      <protection/>
    </xf>
    <xf numFmtId="6" fontId="27" fillId="27" borderId="13" xfId="49" applyNumberFormat="1" applyFont="1" applyFill="1" applyBorder="1" applyAlignment="1">
      <alignment horizontal="center"/>
      <protection/>
    </xf>
    <xf numFmtId="178" fontId="30" fillId="27" borderId="13" xfId="49" applyNumberFormat="1" applyFont="1" applyFill="1" applyBorder="1" applyAlignment="1">
      <alignment horizontal="center"/>
      <protection/>
    </xf>
    <xf numFmtId="178" fontId="30" fillId="26" borderId="13" xfId="49" applyNumberFormat="1" applyFont="1" applyFill="1" applyBorder="1" applyAlignment="1">
      <alignment horizontal="center"/>
      <protection/>
    </xf>
    <xf numFmtId="0" fontId="29" fillId="27" borderId="21" xfId="49" applyFont="1" applyFill="1" applyBorder="1" applyAlignment="1">
      <alignment horizontal="center"/>
      <protection/>
    </xf>
    <xf numFmtId="0" fontId="29" fillId="26" borderId="16" xfId="49" applyFont="1" applyFill="1" applyBorder="1" applyAlignment="1">
      <alignment horizontal="center"/>
      <protection/>
    </xf>
    <xf numFmtId="0" fontId="29" fillId="26" borderId="17" xfId="49" applyFont="1" applyFill="1" applyBorder="1" applyAlignment="1">
      <alignment horizontal="center"/>
      <protection/>
    </xf>
    <xf numFmtId="0" fontId="29" fillId="26" borderId="17" xfId="49" applyFont="1" applyFill="1" applyBorder="1">
      <alignment/>
      <protection/>
    </xf>
    <xf numFmtId="0" fontId="29" fillId="26" borderId="17" xfId="49" applyFont="1" applyFill="1" applyBorder="1" applyAlignment="1">
      <alignment horizontal="right"/>
      <protection/>
    </xf>
    <xf numFmtId="178" fontId="30" fillId="26" borderId="16" xfId="49" applyNumberFormat="1" applyFont="1" applyFill="1" applyBorder="1" applyAlignment="1">
      <alignment horizontal="center"/>
      <protection/>
    </xf>
    <xf numFmtId="0" fontId="68" fillId="26" borderId="16" xfId="49" applyFont="1" applyFill="1" applyBorder="1" applyAlignment="1">
      <alignment horizontal="center" vertical="center"/>
      <protection/>
    </xf>
    <xf numFmtId="0" fontId="39" fillId="27" borderId="0" xfId="49" applyFont="1" applyFill="1" applyBorder="1">
      <alignment/>
      <protection/>
    </xf>
    <xf numFmtId="0" fontId="37" fillId="28" borderId="0" xfId="49" applyFont="1" applyFill="1" applyBorder="1" applyAlignment="1">
      <alignment horizontal="center"/>
      <protection/>
    </xf>
    <xf numFmtId="0" fontId="30" fillId="28" borderId="0" xfId="49" applyFont="1" applyFill="1" applyBorder="1" applyAlignment="1">
      <alignment vertical="center"/>
      <protection/>
    </xf>
    <xf numFmtId="0" fontId="30" fillId="28" borderId="0" xfId="49" applyFont="1" applyFill="1" applyBorder="1" applyAlignment="1">
      <alignment horizontal="right"/>
      <protection/>
    </xf>
    <xf numFmtId="6" fontId="30" fillId="28" borderId="0" xfId="49" applyNumberFormat="1" applyFont="1" applyFill="1" applyBorder="1" applyAlignment="1">
      <alignment horizontal="center" vertical="center"/>
      <protection/>
    </xf>
    <xf numFmtId="178" fontId="30" fillId="28" borderId="0" xfId="49" applyNumberFormat="1" applyFont="1" applyFill="1" applyBorder="1" applyAlignment="1">
      <alignment horizontal="center"/>
      <protection/>
    </xf>
    <xf numFmtId="0" fontId="30" fillId="28" borderId="0" xfId="49" applyFont="1" applyFill="1" applyBorder="1" applyAlignment="1">
      <alignment horizontal="center"/>
      <protection/>
    </xf>
    <xf numFmtId="0" fontId="39" fillId="28" borderId="0" xfId="49" applyFont="1" applyFill="1" applyBorder="1">
      <alignment/>
      <protection/>
    </xf>
    <xf numFmtId="178" fontId="30" fillId="28" borderId="0" xfId="49" applyNumberFormat="1" applyFont="1" applyFill="1" applyBorder="1" applyAlignment="1">
      <alignment horizontal="center"/>
      <protection/>
    </xf>
    <xf numFmtId="0" fontId="29" fillId="31" borderId="13" xfId="49" applyFont="1" applyFill="1" applyBorder="1" applyAlignment="1">
      <alignment horizontal="center"/>
      <protection/>
    </xf>
    <xf numFmtId="0" fontId="68" fillId="31" borderId="11" xfId="49" applyFont="1" applyFill="1" applyBorder="1" applyAlignment="1">
      <alignment horizontal="center"/>
      <protection/>
    </xf>
    <xf numFmtId="176" fontId="67" fillId="26" borderId="13" xfId="0" applyNumberFormat="1" applyFont="1" applyFill="1" applyBorder="1" applyAlignment="1">
      <alignment horizontal="center"/>
    </xf>
    <xf numFmtId="0" fontId="29" fillId="31" borderId="0" xfId="49" applyFont="1" applyFill="1" applyBorder="1" applyAlignment="1">
      <alignment horizontal="left"/>
      <protection/>
    </xf>
    <xf numFmtId="0" fontId="29" fillId="31" borderId="0" xfId="49" applyFont="1" applyFill="1" applyBorder="1">
      <alignment/>
      <protection/>
    </xf>
    <xf numFmtId="0" fontId="29" fillId="31" borderId="0" xfId="49" applyFont="1" applyFill="1" applyBorder="1" applyAlignment="1">
      <alignment horizontal="center"/>
      <protection/>
    </xf>
    <xf numFmtId="0" fontId="29" fillId="31" borderId="0" xfId="49" applyFont="1" applyFill="1" applyBorder="1" applyAlignment="1">
      <alignment horizontal="right"/>
      <protection/>
    </xf>
    <xf numFmtId="0" fontId="29" fillId="31" borderId="0" xfId="49" applyFont="1" applyFill="1" applyBorder="1" applyAlignment="1">
      <alignment horizontal="center"/>
      <protection/>
    </xf>
    <xf numFmtId="178" fontId="30" fillId="31" borderId="13" xfId="49" applyNumberFormat="1" applyFont="1" applyFill="1" applyBorder="1" applyAlignment="1">
      <alignment horizontal="center"/>
      <protection/>
    </xf>
    <xf numFmtId="176" fontId="67" fillId="31" borderId="13" xfId="0" applyNumberFormat="1" applyFont="1" applyFill="1" applyBorder="1" applyAlignment="1">
      <alignment horizontal="center"/>
    </xf>
    <xf numFmtId="0" fontId="29" fillId="0" borderId="0" xfId="49" applyFont="1" applyBorder="1" applyAlignment="1">
      <alignment horizontal="right"/>
      <protection/>
    </xf>
    <xf numFmtId="0" fontId="41" fillId="31" borderId="0" xfId="49" applyFont="1" applyFill="1" applyBorder="1" applyAlignment="1">
      <alignment horizontal="right"/>
      <protection/>
    </xf>
    <xf numFmtId="0" fontId="41" fillId="31" borderId="0" xfId="49" applyFont="1" applyFill="1" applyBorder="1">
      <alignment/>
      <protection/>
    </xf>
    <xf numFmtId="0" fontId="29" fillId="31" borderId="0" xfId="49" applyFont="1" applyFill="1" applyBorder="1">
      <alignment/>
      <protection/>
    </xf>
    <xf numFmtId="0" fontId="29" fillId="31" borderId="0" xfId="49" applyFont="1" applyFill="1" applyBorder="1" applyAlignment="1">
      <alignment horizontal="right"/>
      <protection/>
    </xf>
    <xf numFmtId="178" fontId="42" fillId="31" borderId="11" xfId="49" applyNumberFormat="1" applyFont="1" applyFill="1" applyBorder="1" applyAlignment="1">
      <alignment/>
      <protection/>
    </xf>
    <xf numFmtId="178" fontId="68" fillId="31" borderId="11" xfId="49" applyNumberFormat="1" applyFont="1" applyFill="1" applyBorder="1" applyAlignment="1">
      <alignment horizontal="center"/>
      <protection/>
    </xf>
    <xf numFmtId="0" fontId="29" fillId="0" borderId="11" xfId="49" applyFont="1" applyBorder="1">
      <alignment/>
      <protection/>
    </xf>
    <xf numFmtId="0" fontId="29" fillId="0" borderId="15" xfId="49" applyFont="1" applyBorder="1">
      <alignment/>
      <protection/>
    </xf>
    <xf numFmtId="0" fontId="68" fillId="0" borderId="11" xfId="49" applyFont="1" applyBorder="1" applyAlignment="1">
      <alignment horizontal="center"/>
      <protection/>
    </xf>
    <xf numFmtId="0" fontId="29" fillId="31" borderId="15" xfId="49" applyFont="1" applyFill="1" applyBorder="1" applyAlignment="1">
      <alignment horizontal="center"/>
      <protection/>
    </xf>
    <xf numFmtId="0" fontId="43" fillId="0" borderId="0" xfId="49" applyFont="1" applyBorder="1" applyAlignment="1">
      <alignment horizontal="right"/>
      <protection/>
    </xf>
    <xf numFmtId="0" fontId="41" fillId="0" borderId="0" xfId="49" applyFont="1" applyBorder="1">
      <alignment/>
      <protection/>
    </xf>
    <xf numFmtId="0" fontId="41" fillId="31" borderId="0" xfId="49" applyFont="1" applyFill="1" applyBorder="1">
      <alignment/>
      <protection/>
    </xf>
    <xf numFmtId="0" fontId="39" fillId="31" borderId="0" xfId="49" applyFont="1" applyFill="1" applyBorder="1">
      <alignment/>
      <protection/>
    </xf>
    <xf numFmtId="178" fontId="29" fillId="31" borderId="13" xfId="49" applyNumberFormat="1" applyFont="1" applyFill="1" applyBorder="1" applyAlignment="1">
      <alignment horizontal="center"/>
      <protection/>
    </xf>
    <xf numFmtId="0" fontId="68" fillId="31" borderId="11" xfId="49" applyFont="1" applyFill="1" applyBorder="1" applyAlignment="1">
      <alignment horizontal="center" vertical="center"/>
      <protection/>
    </xf>
    <xf numFmtId="0" fontId="29" fillId="31" borderId="0" xfId="49" applyFont="1" applyFill="1">
      <alignment/>
      <protection/>
    </xf>
    <xf numFmtId="0" fontId="29" fillId="0" borderId="0" xfId="49" applyFont="1">
      <alignment/>
      <protection/>
    </xf>
    <xf numFmtId="0" fontId="29" fillId="0" borderId="12" xfId="49" applyFont="1" applyBorder="1">
      <alignment/>
      <protection/>
    </xf>
    <xf numFmtId="0" fontId="29" fillId="0" borderId="12" xfId="49" applyFont="1" applyBorder="1" applyAlignment="1">
      <alignment horizontal="center"/>
      <protection/>
    </xf>
    <xf numFmtId="0" fontId="29" fillId="0" borderId="12" xfId="49" applyFont="1" applyBorder="1" applyAlignment="1">
      <alignment horizontal="right"/>
      <protection/>
    </xf>
    <xf numFmtId="0" fontId="30" fillId="31" borderId="13" xfId="49" applyFont="1" applyFill="1" applyBorder="1" applyAlignment="1">
      <alignment horizontal="center"/>
      <protection/>
    </xf>
    <xf numFmtId="0" fontId="29" fillId="31" borderId="11" xfId="49" applyFont="1" applyFill="1" applyBorder="1">
      <alignment/>
      <protection/>
    </xf>
    <xf numFmtId="178" fontId="30" fillId="31" borderId="13" xfId="49" applyNumberFormat="1" applyFont="1" applyFill="1" applyBorder="1" applyAlignment="1">
      <alignment horizontal="center"/>
      <protection/>
    </xf>
    <xf numFmtId="0" fontId="68" fillId="0" borderId="13" xfId="49" applyFont="1" applyBorder="1" applyAlignment="1">
      <alignment horizontal="center"/>
      <protection/>
    </xf>
    <xf numFmtId="0" fontId="29" fillId="0" borderId="13" xfId="49" applyFont="1" applyBorder="1">
      <alignment/>
      <protection/>
    </xf>
    <xf numFmtId="0" fontId="29" fillId="0" borderId="21" xfId="49" applyFont="1" applyBorder="1" applyAlignment="1">
      <alignment horizontal="right"/>
      <protection/>
    </xf>
    <xf numFmtId="0" fontId="29" fillId="31" borderId="13" xfId="49" applyFont="1" applyFill="1" applyBorder="1" applyAlignment="1">
      <alignment horizontal="center"/>
      <protection/>
    </xf>
    <xf numFmtId="0" fontId="29" fillId="31" borderId="0" xfId="49" applyFont="1" applyFill="1" applyBorder="1" applyAlignment="1">
      <alignment vertical="center"/>
      <protection/>
    </xf>
    <xf numFmtId="0" fontId="29" fillId="0" borderId="16" xfId="49" applyFont="1" applyBorder="1" applyAlignment="1">
      <alignment horizontal="center"/>
      <protection/>
    </xf>
    <xf numFmtId="0" fontId="29" fillId="0" borderId="18" xfId="49" applyFont="1" applyBorder="1" applyAlignment="1">
      <alignment horizontal="center"/>
      <protection/>
    </xf>
    <xf numFmtId="0" fontId="29" fillId="0" borderId="17" xfId="49" applyFont="1" applyBorder="1">
      <alignment/>
      <protection/>
    </xf>
    <xf numFmtId="0" fontId="29" fillId="0" borderId="17" xfId="49" applyFont="1" applyBorder="1">
      <alignment/>
      <protection/>
    </xf>
    <xf numFmtId="0" fontId="29" fillId="0" borderId="17" xfId="49" applyFont="1" applyBorder="1" applyAlignment="1">
      <alignment horizontal="center"/>
      <protection/>
    </xf>
    <xf numFmtId="0" fontId="29" fillId="0" borderId="17" xfId="49" applyFont="1" applyBorder="1" applyAlignment="1">
      <alignment horizontal="center"/>
      <protection/>
    </xf>
    <xf numFmtId="178" fontId="30" fillId="0" borderId="16" xfId="49" applyNumberFormat="1" applyFont="1" applyBorder="1" applyAlignment="1">
      <alignment horizontal="center"/>
      <protection/>
    </xf>
    <xf numFmtId="0" fontId="68" fillId="0" borderId="16" xfId="49" applyFont="1" applyBorder="1" applyAlignment="1">
      <alignment horizontal="center"/>
      <protection/>
    </xf>
    <xf numFmtId="0" fontId="29" fillId="26" borderId="0" xfId="49" applyFont="1" applyFill="1" applyBorder="1" applyAlignment="1">
      <alignment horizontal="right"/>
      <protection/>
    </xf>
    <xf numFmtId="0" fontId="68" fillId="26" borderId="13" xfId="49" applyFont="1" applyFill="1" applyBorder="1" applyAlignment="1">
      <alignment horizontal="center"/>
      <protection/>
    </xf>
    <xf numFmtId="178" fontId="42" fillId="31" borderId="13" xfId="49" applyNumberFormat="1" applyFont="1" applyFill="1" applyBorder="1" applyAlignment="1">
      <alignment horizontal="center"/>
      <protection/>
    </xf>
    <xf numFmtId="0" fontId="29" fillId="26" borderId="0" xfId="49" applyFont="1" applyFill="1">
      <alignment/>
      <protection/>
    </xf>
    <xf numFmtId="0" fontId="68" fillId="26" borderId="16" xfId="49" applyFont="1" applyFill="1" applyBorder="1" applyAlignment="1">
      <alignment horizontal="center"/>
      <protection/>
    </xf>
    <xf numFmtId="0" fontId="29" fillId="0" borderId="12" xfId="49" applyFont="1" applyBorder="1" applyAlignment="1">
      <alignment horizontal="center"/>
      <protection/>
    </xf>
    <xf numFmtId="0" fontId="29" fillId="0" borderId="12" xfId="49" applyFont="1" applyBorder="1" applyAlignment="1">
      <alignment horizontal="right"/>
      <protection/>
    </xf>
    <xf numFmtId="0" fontId="29" fillId="31" borderId="13" xfId="49" applyFont="1" applyFill="1" applyBorder="1" applyAlignment="1">
      <alignment horizontal="center" vertical="center"/>
      <protection/>
    </xf>
    <xf numFmtId="0" fontId="29" fillId="0" borderId="18" xfId="49" applyFont="1" applyBorder="1" applyAlignment="1">
      <alignment horizontal="center"/>
      <protection/>
    </xf>
    <xf numFmtId="0" fontId="30" fillId="0" borderId="18" xfId="49" applyFont="1" applyBorder="1">
      <alignment/>
      <protection/>
    </xf>
    <xf numFmtId="0" fontId="30" fillId="0" borderId="17" xfId="49" applyFont="1" applyBorder="1">
      <alignment/>
      <protection/>
    </xf>
    <xf numFmtId="0" fontId="30" fillId="0" borderId="17" xfId="49" applyFont="1" applyBorder="1" applyAlignment="1">
      <alignment horizontal="center"/>
      <protection/>
    </xf>
    <xf numFmtId="0" fontId="29" fillId="0" borderId="17" xfId="49" applyFont="1" applyBorder="1" applyAlignment="1">
      <alignment horizontal="right"/>
      <protection/>
    </xf>
    <xf numFmtId="178" fontId="29" fillId="0" borderId="16" xfId="49" applyNumberFormat="1" applyFont="1" applyBorder="1" applyAlignment="1">
      <alignment horizontal="center"/>
      <protection/>
    </xf>
    <xf numFmtId="0" fontId="26" fillId="28" borderId="0" xfId="0" applyFont="1" applyFill="1" applyBorder="1" applyAlignment="1">
      <alignment horizontal="center" vertical="center" wrapText="1"/>
    </xf>
    <xf numFmtId="0" fontId="29" fillId="0" borderId="0" xfId="49" applyFont="1" applyBorder="1" applyAlignment="1">
      <alignment horizontal="left"/>
      <protection/>
    </xf>
    <xf numFmtId="0" fontId="29" fillId="32" borderId="15" xfId="49" applyFont="1" applyFill="1" applyBorder="1" applyAlignment="1">
      <alignment horizontal="center"/>
      <protection/>
    </xf>
    <xf numFmtId="0" fontId="29" fillId="32" borderId="0" xfId="49" applyFont="1" applyFill="1" applyBorder="1">
      <alignment/>
      <protection/>
    </xf>
    <xf numFmtId="0" fontId="29" fillId="32" borderId="0" xfId="49" applyFont="1" applyFill="1" applyBorder="1">
      <alignment/>
      <protection/>
    </xf>
    <xf numFmtId="0" fontId="29" fillId="32" borderId="0" xfId="49" applyFont="1" applyFill="1" applyBorder="1" applyAlignment="1">
      <alignment horizontal="center"/>
      <protection/>
    </xf>
    <xf numFmtId="178" fontId="30" fillId="32" borderId="13" xfId="49" applyNumberFormat="1" applyFont="1" applyFill="1" applyBorder="1" applyAlignment="1">
      <alignment horizontal="center"/>
      <protection/>
    </xf>
    <xf numFmtId="176" fontId="67" fillId="32" borderId="13" xfId="0" applyNumberFormat="1" applyFont="1" applyFill="1" applyBorder="1" applyAlignment="1">
      <alignment horizontal="center" vertical="center"/>
    </xf>
    <xf numFmtId="0" fontId="29" fillId="32" borderId="0" xfId="49" applyFont="1" applyFill="1" applyBorder="1" applyAlignment="1">
      <alignment horizontal="right"/>
      <protection/>
    </xf>
    <xf numFmtId="0" fontId="29" fillId="32" borderId="0" xfId="49" applyFont="1" applyFill="1" applyBorder="1" applyAlignment="1">
      <alignment horizontal="left"/>
      <protection/>
    </xf>
    <xf numFmtId="0" fontId="29" fillId="0" borderId="18" xfId="49" applyFont="1" applyBorder="1" applyAlignment="1">
      <alignment horizontal="right"/>
      <protection/>
    </xf>
    <xf numFmtId="0" fontId="29" fillId="0" borderId="17" xfId="49" applyFont="1" applyBorder="1" applyAlignment="1">
      <alignment horizontal="left"/>
      <protection/>
    </xf>
    <xf numFmtId="0" fontId="29" fillId="32" borderId="15" xfId="49" applyFont="1" applyFill="1" applyBorder="1" applyAlignment="1">
      <alignment horizontal="right"/>
      <protection/>
    </xf>
    <xf numFmtId="0" fontId="29" fillId="0" borderId="15" xfId="49" applyFont="1" applyBorder="1" applyAlignment="1">
      <alignment horizontal="right"/>
      <protection/>
    </xf>
    <xf numFmtId="0" fontId="29" fillId="32" borderId="13" xfId="49" applyFont="1" applyFill="1" applyBorder="1" applyAlignment="1">
      <alignment horizontal="center"/>
      <protection/>
    </xf>
    <xf numFmtId="0" fontId="29" fillId="26" borderId="17" xfId="49" applyFont="1" applyFill="1" applyBorder="1" applyAlignment="1">
      <alignment horizontal="left"/>
      <protection/>
    </xf>
    <xf numFmtId="176" fontId="67" fillId="26" borderId="16" xfId="0" applyNumberFormat="1" applyFont="1" applyFill="1" applyBorder="1" applyAlignment="1">
      <alignment horizontal="center"/>
    </xf>
    <xf numFmtId="0" fontId="29" fillId="0" borderId="14" xfId="49" applyFont="1" applyBorder="1">
      <alignment/>
      <protection/>
    </xf>
    <xf numFmtId="0" fontId="29" fillId="0" borderId="12" xfId="49" applyFont="1" applyBorder="1" applyAlignment="1">
      <alignment horizontal="left"/>
      <protection/>
    </xf>
    <xf numFmtId="0" fontId="29" fillId="32" borderId="0" xfId="49" applyFont="1" applyFill="1">
      <alignment/>
      <protection/>
    </xf>
    <xf numFmtId="0" fontId="29" fillId="0" borderId="17" xfId="49" applyFont="1" applyFill="1" applyBorder="1" applyAlignment="1">
      <alignment horizontal="center"/>
      <protection/>
    </xf>
    <xf numFmtId="178" fontId="30" fillId="0" borderId="16" xfId="49" applyNumberFormat="1" applyFont="1" applyBorder="1" applyAlignment="1">
      <alignment horizontal="center"/>
      <protection/>
    </xf>
    <xf numFmtId="0" fontId="29" fillId="32" borderId="0" xfId="49" applyFont="1" applyFill="1" applyBorder="1" applyAlignment="1">
      <alignment horizontal="right"/>
      <protection/>
    </xf>
    <xf numFmtId="0" fontId="29" fillId="0" borderId="22" xfId="49" applyFont="1" applyBorder="1" applyAlignment="1">
      <alignment horizontal="right"/>
      <protection/>
    </xf>
    <xf numFmtId="178" fontId="30" fillId="0" borderId="22" xfId="49" applyNumberFormat="1" applyFont="1" applyBorder="1" applyAlignment="1">
      <alignment horizontal="center"/>
      <protection/>
    </xf>
    <xf numFmtId="0" fontId="29" fillId="32" borderId="15" xfId="49" applyFont="1" applyFill="1" applyBorder="1" applyAlignment="1">
      <alignment horizontal="center"/>
      <protection/>
    </xf>
    <xf numFmtId="0" fontId="29" fillId="32" borderId="15" xfId="49" applyFont="1" applyFill="1" applyBorder="1" applyAlignment="1">
      <alignment horizontal="right"/>
      <protection/>
    </xf>
    <xf numFmtId="0" fontId="68" fillId="26" borderId="11" xfId="49" applyFont="1" applyFill="1" applyBorder="1" applyAlignment="1">
      <alignment horizontal="center"/>
      <protection/>
    </xf>
    <xf numFmtId="0" fontId="29" fillId="26" borderId="18" xfId="49" applyFont="1" applyFill="1" applyBorder="1" applyAlignment="1">
      <alignment horizontal="center"/>
      <protection/>
    </xf>
    <xf numFmtId="0" fontId="29" fillId="26" borderId="17" xfId="49" applyFont="1" applyFill="1" applyBorder="1" applyAlignment="1">
      <alignment horizontal="right"/>
      <protection/>
    </xf>
    <xf numFmtId="0" fontId="70" fillId="28" borderId="0" xfId="0" applyFont="1" applyFill="1" applyBorder="1" applyAlignment="1">
      <alignment/>
    </xf>
    <xf numFmtId="0" fontId="70" fillId="28" borderId="0" xfId="0" applyFont="1" applyFill="1" applyBorder="1" applyAlignment="1">
      <alignment/>
    </xf>
    <xf numFmtId="0" fontId="0" fillId="28" borderId="0" xfId="0" applyFill="1" applyAlignment="1">
      <alignment horizontal="center"/>
    </xf>
    <xf numFmtId="178" fontId="30" fillId="26" borderId="18" xfId="49" applyNumberFormat="1" applyFont="1" applyFill="1" applyBorder="1" applyAlignment="1">
      <alignment horizontal="center"/>
      <protection/>
    </xf>
    <xf numFmtId="0" fontId="32" fillId="26" borderId="18" xfId="49" applyFont="1" applyFill="1" applyBorder="1" applyAlignment="1">
      <alignment horizontal="center"/>
      <protection/>
    </xf>
    <xf numFmtId="0" fontId="36" fillId="26" borderId="17" xfId="49" applyFont="1" applyFill="1" applyBorder="1" applyAlignment="1">
      <alignment horizontal="right"/>
      <protection/>
    </xf>
    <xf numFmtId="0" fontId="36" fillId="26" borderId="17" xfId="49" applyFont="1" applyFill="1" applyBorder="1" applyAlignment="1">
      <alignment horizontal="left"/>
      <protection/>
    </xf>
    <xf numFmtId="0" fontId="32" fillId="26" borderId="17" xfId="49" applyFont="1" applyFill="1" applyBorder="1" applyAlignment="1">
      <alignment horizontal="right"/>
      <protection/>
    </xf>
    <xf numFmtId="178" fontId="29" fillId="26" borderId="18" xfId="49" applyNumberFormat="1" applyFont="1" applyFill="1" applyBorder="1" applyAlignment="1">
      <alignment horizontal="center"/>
      <protection/>
    </xf>
    <xf numFmtId="0" fontId="29" fillId="27" borderId="15" xfId="49" applyFont="1" applyFill="1" applyBorder="1" applyAlignment="1">
      <alignment vertical="center"/>
      <protection/>
    </xf>
    <xf numFmtId="0" fontId="34" fillId="27" borderId="0" xfId="49" applyFont="1" applyFill="1" applyBorder="1" applyAlignment="1">
      <alignment horizontal="center" vertical="center"/>
      <protection/>
    </xf>
    <xf numFmtId="6" fontId="27" fillId="27" borderId="15" xfId="49" applyNumberFormat="1" applyFont="1" applyFill="1" applyBorder="1" applyAlignment="1">
      <alignment horizontal="center"/>
      <protection/>
    </xf>
    <xf numFmtId="0" fontId="34" fillId="27" borderId="0" xfId="49" applyFont="1" applyFill="1" applyBorder="1" applyAlignment="1">
      <alignment horizontal="center"/>
      <protection/>
    </xf>
    <xf numFmtId="0" fontId="34" fillId="27" borderId="0" xfId="49" applyFont="1" applyFill="1" applyBorder="1" applyAlignment="1">
      <alignment horizontal="right" vertical="center"/>
      <protection/>
    </xf>
    <xf numFmtId="6" fontId="30" fillId="27" borderId="13" xfId="49" applyNumberFormat="1" applyFont="1" applyFill="1" applyBorder="1" applyAlignment="1">
      <alignment horizontal="center" vertical="center"/>
      <protection/>
    </xf>
    <xf numFmtId="178" fontId="30" fillId="27" borderId="13" xfId="49" applyNumberFormat="1" applyFont="1" applyFill="1" applyBorder="1" applyAlignment="1">
      <alignment horizontal="center"/>
      <protection/>
    </xf>
    <xf numFmtId="0" fontId="30" fillId="33" borderId="23" xfId="49" applyFont="1" applyFill="1" applyBorder="1" applyAlignment="1">
      <alignment horizontal="center"/>
      <protection/>
    </xf>
    <xf numFmtId="0" fontId="29" fillId="34" borderId="19" xfId="49" applyFont="1" applyFill="1" applyBorder="1" applyAlignment="1">
      <alignment horizontal="center"/>
      <protection/>
    </xf>
    <xf numFmtId="0" fontId="0" fillId="28" borderId="0" xfId="0" applyFill="1" applyAlignment="1">
      <alignment horizontal="center" vertical="center"/>
    </xf>
    <xf numFmtId="0" fontId="30" fillId="35" borderId="19" xfId="49" applyFont="1" applyFill="1" applyBorder="1" applyAlignment="1">
      <alignment horizontal="center"/>
      <protection/>
    </xf>
    <xf numFmtId="0" fontId="30" fillId="36" borderId="23" xfId="49" applyFont="1" applyFill="1" applyBorder="1" applyAlignment="1">
      <alignment horizontal="center"/>
      <protection/>
    </xf>
    <xf numFmtId="0" fontId="29" fillId="37" borderId="19" xfId="49" applyFont="1" applyFill="1" applyBorder="1" applyAlignment="1">
      <alignment horizontal="center"/>
      <protection/>
    </xf>
    <xf numFmtId="0" fontId="29" fillId="26" borderId="18" xfId="49" applyFont="1" applyFill="1" applyBorder="1">
      <alignment/>
      <protection/>
    </xf>
    <xf numFmtId="178" fontId="29" fillId="26" borderId="16" xfId="49" applyNumberFormat="1" applyFont="1" applyFill="1" applyBorder="1" applyAlignment="1">
      <alignment horizontal="center"/>
      <protection/>
    </xf>
    <xf numFmtId="0" fontId="32" fillId="0" borderId="24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29" fillId="0" borderId="17" xfId="49" applyFont="1" applyFill="1" applyBorder="1">
      <alignment/>
      <protection/>
    </xf>
    <xf numFmtId="6" fontId="30" fillId="0" borderId="16" xfId="49" applyNumberFormat="1" applyFont="1" applyBorder="1" applyAlignment="1">
      <alignment horizontal="center"/>
      <protection/>
    </xf>
    <xf numFmtId="0" fontId="29" fillId="0" borderId="17" xfId="49" applyFont="1" applyFill="1" applyBorder="1" applyAlignment="1">
      <alignment horizontal="right"/>
      <protection/>
    </xf>
    <xf numFmtId="0" fontId="68" fillId="0" borderId="24" xfId="49" applyFont="1" applyBorder="1" applyAlignment="1">
      <alignment horizontal="center"/>
      <protection/>
    </xf>
    <xf numFmtId="0" fontId="29" fillId="28" borderId="0" xfId="49" applyFont="1" applyFill="1" applyBorder="1" applyAlignment="1">
      <alignment horizontal="right"/>
      <protection/>
    </xf>
    <xf numFmtId="0" fontId="1" fillId="26" borderId="18" xfId="49" applyFont="1" applyFill="1" applyBorder="1" applyAlignment="1">
      <alignment horizontal="center" vertical="center"/>
      <protection/>
    </xf>
    <xf numFmtId="0" fontId="29" fillId="26" borderId="21" xfId="49" applyFont="1" applyFill="1" applyBorder="1">
      <alignment/>
      <protection/>
    </xf>
    <xf numFmtId="0" fontId="71" fillId="26" borderId="22" xfId="49" applyFont="1" applyFill="1" applyBorder="1">
      <alignment/>
      <protection/>
    </xf>
    <xf numFmtId="0" fontId="30" fillId="38" borderId="23" xfId="49" applyFont="1" applyFill="1" applyBorder="1" applyAlignment="1">
      <alignment horizontal="center"/>
      <protection/>
    </xf>
    <xf numFmtId="0" fontId="29" fillId="39" borderId="19" xfId="49" applyFont="1" applyFill="1" applyBorder="1">
      <alignment/>
      <protection/>
    </xf>
    <xf numFmtId="0" fontId="29" fillId="40" borderId="13" xfId="49" applyFont="1" applyFill="1" applyBorder="1" applyAlignment="1">
      <alignment horizontal="center"/>
      <protection/>
    </xf>
    <xf numFmtId="0" fontId="29" fillId="40" borderId="0" xfId="49" applyFont="1" applyFill="1" applyBorder="1" applyAlignment="1">
      <alignment horizontal="center"/>
      <protection/>
    </xf>
    <xf numFmtId="0" fontId="29" fillId="40" borderId="0" xfId="49" applyFont="1" applyFill="1" applyBorder="1">
      <alignment/>
      <protection/>
    </xf>
    <xf numFmtId="0" fontId="29" fillId="40" borderId="0" xfId="49" applyFont="1" applyFill="1" applyBorder="1">
      <alignment/>
      <protection/>
    </xf>
    <xf numFmtId="0" fontId="29" fillId="40" borderId="0" xfId="49" applyFont="1" applyFill="1" applyBorder="1" applyAlignment="1">
      <alignment horizontal="center"/>
      <protection/>
    </xf>
    <xf numFmtId="178" fontId="30" fillId="40" borderId="13" xfId="49" applyNumberFormat="1" applyFont="1" applyFill="1" applyBorder="1" applyAlignment="1">
      <alignment horizontal="center"/>
      <protection/>
    </xf>
    <xf numFmtId="176" fontId="67" fillId="40" borderId="13" xfId="0" applyNumberFormat="1" applyFont="1" applyFill="1" applyBorder="1" applyAlignment="1">
      <alignment horizontal="center"/>
    </xf>
    <xf numFmtId="0" fontId="29" fillId="40" borderId="0" xfId="49" applyFont="1" applyFill="1" applyBorder="1" applyAlignment="1">
      <alignment horizontal="right"/>
      <protection/>
    </xf>
    <xf numFmtId="0" fontId="29" fillId="40" borderId="0" xfId="49" applyFont="1" applyFill="1" applyBorder="1" applyAlignment="1">
      <alignment horizontal="left"/>
      <protection/>
    </xf>
    <xf numFmtId="0" fontId="29" fillId="40" borderId="13" xfId="49" applyFont="1" applyFill="1" applyBorder="1" applyAlignment="1">
      <alignment horizontal="center" vertical="center"/>
      <protection/>
    </xf>
    <xf numFmtId="0" fontId="1" fillId="40" borderId="0" xfId="49" applyFont="1" applyFill="1" applyBorder="1" applyAlignment="1">
      <alignment horizontal="center" vertical="center"/>
      <protection/>
    </xf>
    <xf numFmtId="0" fontId="29" fillId="40" borderId="0" xfId="49" applyFont="1" applyFill="1" applyBorder="1" applyAlignment="1">
      <alignment vertical="center"/>
      <protection/>
    </xf>
    <xf numFmtId="0" fontId="32" fillId="40" borderId="0" xfId="49" applyFont="1" applyFill="1" applyBorder="1" applyAlignment="1">
      <alignment horizontal="center"/>
      <protection/>
    </xf>
    <xf numFmtId="0" fontId="29" fillId="40" borderId="0" xfId="49" applyFont="1" applyFill="1" applyBorder="1" applyAlignment="1">
      <alignment horizontal="center" vertical="center"/>
      <protection/>
    </xf>
    <xf numFmtId="6" fontId="30" fillId="40" borderId="13" xfId="49" applyNumberFormat="1" applyFont="1" applyFill="1" applyBorder="1" applyAlignment="1">
      <alignment horizontal="center" vertical="center"/>
      <protection/>
    </xf>
    <xf numFmtId="0" fontId="29" fillId="40" borderId="0" xfId="49" applyFont="1" applyFill="1" applyBorder="1" applyAlignment="1">
      <alignment vertical="center"/>
      <protection/>
    </xf>
    <xf numFmtId="0" fontId="1" fillId="40" borderId="0" xfId="49" applyFont="1" applyFill="1" applyBorder="1" applyAlignment="1">
      <alignment horizontal="left" vertical="center"/>
      <protection/>
    </xf>
    <xf numFmtId="0" fontId="30" fillId="40" borderId="13" xfId="49" applyFont="1" applyFill="1" applyBorder="1" applyAlignment="1">
      <alignment horizontal="center"/>
      <protection/>
    </xf>
    <xf numFmtId="0" fontId="32" fillId="40" borderId="21" xfId="49" applyFont="1" applyFill="1" applyBorder="1" applyAlignment="1">
      <alignment horizontal="center" vertical="center"/>
      <protection/>
    </xf>
    <xf numFmtId="6" fontId="27" fillId="40" borderId="13" xfId="49" applyNumberFormat="1" applyFont="1" applyFill="1" applyBorder="1" applyAlignment="1">
      <alignment horizontal="center" vertical="center"/>
      <protection/>
    </xf>
    <xf numFmtId="0" fontId="36" fillId="40" borderId="0" xfId="49" applyFont="1" applyFill="1" applyBorder="1" applyAlignment="1">
      <alignment horizontal="right"/>
      <protection/>
    </xf>
    <xf numFmtId="0" fontId="36" fillId="40" borderId="0" xfId="49" applyFont="1" applyFill="1" applyBorder="1" applyAlignment="1">
      <alignment horizontal="left"/>
      <protection/>
    </xf>
    <xf numFmtId="178" fontId="29" fillId="40" borderId="13" xfId="49" applyNumberFormat="1" applyFont="1" applyFill="1" applyBorder="1" applyAlignment="1">
      <alignment horizontal="center"/>
      <protection/>
    </xf>
    <xf numFmtId="0" fontId="29" fillId="40" borderId="0" xfId="49" applyFont="1" applyFill="1">
      <alignment/>
      <protection/>
    </xf>
    <xf numFmtId="6" fontId="30" fillId="40" borderId="13" xfId="49" applyNumberFormat="1" applyFont="1" applyFill="1" applyBorder="1" applyAlignment="1">
      <alignment horizontal="center"/>
      <protection/>
    </xf>
    <xf numFmtId="0" fontId="1" fillId="40" borderId="15" xfId="49" applyFont="1" applyFill="1" applyBorder="1" applyAlignment="1">
      <alignment horizontal="center" vertical="center"/>
      <protection/>
    </xf>
    <xf numFmtId="178" fontId="30" fillId="40" borderId="13" xfId="49" applyNumberFormat="1" applyFont="1" applyFill="1" applyBorder="1" applyAlignment="1">
      <alignment horizontal="center" vertical="center"/>
      <protection/>
    </xf>
    <xf numFmtId="0" fontId="29" fillId="40" borderId="15" xfId="49" applyFont="1" applyFill="1" applyBorder="1" applyAlignment="1">
      <alignment horizontal="center"/>
      <protection/>
    </xf>
    <xf numFmtId="0" fontId="29" fillId="40" borderId="0" xfId="49" applyFont="1" applyFill="1" applyAlignment="1">
      <alignment horizontal="center"/>
      <protection/>
    </xf>
    <xf numFmtId="0" fontId="1" fillId="40" borderId="15" xfId="49" applyFont="1" applyFill="1" applyBorder="1" applyAlignment="1">
      <alignment horizontal="center"/>
      <protection/>
    </xf>
    <xf numFmtId="6" fontId="30" fillId="40" borderId="13" xfId="49" applyNumberFormat="1" applyFont="1" applyFill="1" applyBorder="1" applyAlignment="1">
      <alignment horizontal="center"/>
      <protection/>
    </xf>
    <xf numFmtId="0" fontId="30" fillId="0" borderId="15" xfId="49" applyFont="1" applyBorder="1" applyAlignment="1">
      <alignment horizontal="center"/>
      <protection/>
    </xf>
    <xf numFmtId="0" fontId="68" fillId="0" borderId="21" xfId="49" applyFont="1" applyBorder="1" applyAlignment="1">
      <alignment horizontal="center"/>
      <protection/>
    </xf>
    <xf numFmtId="176" fontId="67" fillId="26" borderId="22" xfId="0" applyNumberFormat="1" applyFont="1" applyFill="1" applyBorder="1" applyAlignment="1">
      <alignment horizontal="center"/>
    </xf>
    <xf numFmtId="0" fontId="29" fillId="41" borderId="0" xfId="49" applyFont="1" applyFill="1" applyBorder="1">
      <alignment/>
      <protection/>
    </xf>
    <xf numFmtId="0" fontId="29" fillId="41" borderId="0" xfId="49" applyFont="1" applyFill="1" applyBorder="1" applyAlignment="1">
      <alignment horizontal="center"/>
      <protection/>
    </xf>
    <xf numFmtId="176" fontId="67" fillId="41" borderId="13" xfId="0" applyNumberFormat="1" applyFont="1" applyFill="1" applyBorder="1" applyAlignment="1">
      <alignment horizontal="center"/>
    </xf>
    <xf numFmtId="0" fontId="29" fillId="41" borderId="0" xfId="49" applyFont="1" applyFill="1" applyBorder="1" applyAlignment="1">
      <alignment vertical="center"/>
      <protection/>
    </xf>
    <xf numFmtId="178" fontId="30" fillId="41" borderId="13" xfId="49" applyNumberFormat="1" applyFont="1" applyFill="1" applyBorder="1" applyAlignment="1">
      <alignment horizontal="center"/>
      <protection/>
    </xf>
    <xf numFmtId="0" fontId="29" fillId="41" borderId="13" xfId="49" applyFont="1" applyFill="1" applyBorder="1" applyAlignment="1">
      <alignment horizontal="center"/>
      <protection/>
    </xf>
    <xf numFmtId="0" fontId="29" fillId="41" borderId="0" xfId="49" applyFont="1" applyFill="1" applyBorder="1">
      <alignment/>
      <protection/>
    </xf>
    <xf numFmtId="178" fontId="30" fillId="41" borderId="15" xfId="49" applyNumberFormat="1" applyFont="1" applyFill="1" applyBorder="1" applyAlignment="1">
      <alignment horizontal="center"/>
      <protection/>
    </xf>
    <xf numFmtId="0" fontId="29" fillId="41" borderId="15" xfId="49" applyFont="1" applyFill="1" applyBorder="1" applyAlignment="1">
      <alignment horizontal="right"/>
      <protection/>
    </xf>
    <xf numFmtId="0" fontId="30" fillId="42" borderId="14" xfId="49" applyFont="1" applyFill="1" applyBorder="1" applyAlignment="1">
      <alignment horizontal="center"/>
      <protection/>
    </xf>
    <xf numFmtId="0" fontId="29" fillId="0" borderId="15" xfId="49" applyFont="1" applyFill="1" applyBorder="1" applyAlignment="1">
      <alignment horizontal="center"/>
      <protection/>
    </xf>
    <xf numFmtId="0" fontId="29" fillId="43" borderId="15" xfId="49" applyFont="1" applyFill="1" applyBorder="1" applyAlignment="1">
      <alignment horizontal="center"/>
      <protection/>
    </xf>
    <xf numFmtId="0" fontId="29" fillId="43" borderId="0" xfId="49" applyFont="1" applyFill="1" applyBorder="1" applyAlignment="1">
      <alignment vertical="center"/>
      <protection/>
    </xf>
    <xf numFmtId="0" fontId="29" fillId="43" borderId="0" xfId="49" applyFont="1" applyFill="1" applyBorder="1">
      <alignment/>
      <protection/>
    </xf>
    <xf numFmtId="0" fontId="29" fillId="43" borderId="0" xfId="49" applyFont="1" applyFill="1" applyBorder="1" applyAlignment="1">
      <alignment horizontal="center"/>
      <protection/>
    </xf>
    <xf numFmtId="176" fontId="67" fillId="43" borderId="13" xfId="0" applyNumberFormat="1" applyFont="1" applyFill="1" applyBorder="1" applyAlignment="1">
      <alignment horizontal="center"/>
    </xf>
    <xf numFmtId="178" fontId="1" fillId="43" borderId="0" xfId="49" applyNumberFormat="1" applyFont="1" applyFill="1" applyBorder="1" applyAlignment="1">
      <alignment horizontal="center" vertical="center"/>
      <protection/>
    </xf>
    <xf numFmtId="6" fontId="30" fillId="43" borderId="13" xfId="49" applyNumberFormat="1" applyFont="1" applyFill="1" applyBorder="1" applyAlignment="1">
      <alignment horizontal="center"/>
      <protection/>
    </xf>
    <xf numFmtId="0" fontId="29" fillId="43" borderId="13" xfId="49" applyFont="1" applyFill="1" applyBorder="1">
      <alignment/>
      <protection/>
    </xf>
    <xf numFmtId="178" fontId="31" fillId="44" borderId="8" xfId="49" applyNumberFormat="1" applyFont="1" applyFill="1" applyBorder="1" applyAlignment="1">
      <alignment horizontal="left"/>
      <protection/>
    </xf>
    <xf numFmtId="178" fontId="31" fillId="45" borderId="20" xfId="49" applyNumberFormat="1" applyFont="1" applyFill="1" applyBorder="1" applyAlignment="1">
      <alignment horizontal="left"/>
      <protection/>
    </xf>
    <xf numFmtId="178" fontId="31" fillId="0" borderId="0" xfId="49" applyNumberFormat="1" applyFont="1" applyBorder="1" applyAlignment="1">
      <alignment/>
      <protection/>
    </xf>
    <xf numFmtId="0" fontId="30" fillId="0" borderId="15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26" borderId="13" xfId="49" applyFont="1" applyFill="1" applyBorder="1">
      <alignment/>
      <protection/>
    </xf>
    <xf numFmtId="0" fontId="29" fillId="0" borderId="21" xfId="49" applyFont="1" applyBorder="1">
      <alignment/>
      <protection/>
    </xf>
    <xf numFmtId="0" fontId="30" fillId="46" borderId="19" xfId="49" applyFont="1" applyFill="1" applyBorder="1" applyAlignment="1">
      <alignment horizontal="center"/>
      <protection/>
    </xf>
    <xf numFmtId="0" fontId="30" fillId="47" borderId="23" xfId="49" applyFont="1" applyFill="1" applyBorder="1" applyAlignment="1">
      <alignment horizontal="center"/>
      <protection/>
    </xf>
    <xf numFmtId="0" fontId="29" fillId="48" borderId="19" xfId="49" applyFont="1" applyFill="1" applyBorder="1" applyAlignment="1">
      <alignment horizontal="center"/>
      <protection/>
    </xf>
    <xf numFmtId="0" fontId="29" fillId="49" borderId="15" xfId="49" applyFont="1" applyFill="1" applyBorder="1" applyAlignment="1">
      <alignment horizontal="center"/>
      <protection/>
    </xf>
    <xf numFmtId="0" fontId="29" fillId="49" borderId="0" xfId="49" applyFont="1" applyFill="1" applyBorder="1">
      <alignment/>
      <protection/>
    </xf>
    <xf numFmtId="0" fontId="29" fillId="49" borderId="0" xfId="49" applyFont="1" applyFill="1" applyBorder="1" applyAlignment="1">
      <alignment vertical="center"/>
      <protection/>
    </xf>
    <xf numFmtId="0" fontId="29" fillId="49" borderId="0" xfId="49" applyFont="1" applyFill="1" applyBorder="1">
      <alignment/>
      <protection/>
    </xf>
    <xf numFmtId="0" fontId="29" fillId="49" borderId="0" xfId="49" applyFont="1" applyFill="1" applyBorder="1" applyAlignment="1">
      <alignment horizontal="center"/>
      <protection/>
    </xf>
    <xf numFmtId="178" fontId="30" fillId="49" borderId="15" xfId="49" applyNumberFormat="1" applyFont="1" applyFill="1" applyBorder="1" applyAlignment="1">
      <alignment horizontal="center"/>
      <protection/>
    </xf>
    <xf numFmtId="176" fontId="67" fillId="49" borderId="13" xfId="0" applyNumberFormat="1" applyFont="1" applyFill="1" applyBorder="1" applyAlignment="1">
      <alignment horizontal="center"/>
    </xf>
    <xf numFmtId="0" fontId="29" fillId="49" borderId="13" xfId="49" applyFont="1" applyFill="1" applyBorder="1" applyAlignment="1">
      <alignment horizontal="center"/>
      <protection/>
    </xf>
    <xf numFmtId="178" fontId="1" fillId="49" borderId="0" xfId="49" applyNumberFormat="1" applyFont="1" applyFill="1" applyBorder="1" applyAlignment="1">
      <alignment horizontal="center" vertical="center"/>
      <protection/>
    </xf>
    <xf numFmtId="6" fontId="30" fillId="49" borderId="13" xfId="49" applyNumberFormat="1" applyFont="1" applyFill="1" applyBorder="1" applyAlignment="1">
      <alignment horizontal="center"/>
      <protection/>
    </xf>
    <xf numFmtId="178" fontId="1" fillId="49" borderId="0" xfId="49" applyNumberFormat="1" applyFont="1" applyFill="1" applyBorder="1" applyAlignment="1">
      <alignment vertical="center"/>
      <protection/>
    </xf>
    <xf numFmtId="0" fontId="29" fillId="49" borderId="13" xfId="49" applyFont="1" applyFill="1" applyBorder="1" applyAlignment="1">
      <alignment horizontal="center" vertical="center"/>
      <protection/>
    </xf>
    <xf numFmtId="178" fontId="31" fillId="49" borderId="0" xfId="49" applyNumberFormat="1" applyFont="1" applyFill="1" applyBorder="1" applyAlignment="1">
      <alignment/>
      <protection/>
    </xf>
    <xf numFmtId="178" fontId="27" fillId="49" borderId="15" xfId="49" applyNumberFormat="1" applyFont="1" applyFill="1" applyBorder="1" applyAlignment="1">
      <alignment horizontal="center" vertical="center"/>
      <protection/>
    </xf>
    <xf numFmtId="0" fontId="29" fillId="49" borderId="0" xfId="49" applyFont="1" applyFill="1" applyBorder="1" applyAlignment="1">
      <alignment horizontal="center" vertical="center"/>
      <protection/>
    </xf>
    <xf numFmtId="178" fontId="31" fillId="49" borderId="15" xfId="49" applyNumberFormat="1" applyFont="1" applyFill="1" applyBorder="1" applyAlignment="1">
      <alignment/>
      <protection/>
    </xf>
    <xf numFmtId="0" fontId="29" fillId="49" borderId="13" xfId="49" applyFont="1" applyFill="1" applyBorder="1">
      <alignment/>
      <protection/>
    </xf>
    <xf numFmtId="0" fontId="29" fillId="26" borderId="16" xfId="49" applyFont="1" applyFill="1" applyBorder="1">
      <alignment/>
      <protection/>
    </xf>
    <xf numFmtId="178" fontId="1" fillId="26" borderId="17" xfId="49" applyNumberFormat="1" applyFont="1" applyFill="1" applyBorder="1" applyAlignment="1">
      <alignment horizontal="center" vertical="center"/>
      <protection/>
    </xf>
    <xf numFmtId="6" fontId="30" fillId="26" borderId="16" xfId="49" applyNumberFormat="1" applyFont="1" applyFill="1" applyBorder="1" applyAlignment="1">
      <alignment horizontal="center"/>
      <protection/>
    </xf>
    <xf numFmtId="0" fontId="29" fillId="49" borderId="0" xfId="49" applyFont="1" applyFill="1" applyBorder="1" applyAlignment="1">
      <alignment horizontal="right"/>
      <protection/>
    </xf>
    <xf numFmtId="0" fontId="29" fillId="26" borderId="15" xfId="49" applyFont="1" applyFill="1" applyBorder="1">
      <alignment/>
      <protection/>
    </xf>
    <xf numFmtId="6" fontId="30" fillId="49" borderId="15" xfId="49" applyNumberFormat="1" applyFont="1" applyFill="1" applyBorder="1" applyAlignment="1">
      <alignment horizontal="center"/>
      <protection/>
    </xf>
    <xf numFmtId="0" fontId="30" fillId="0" borderId="13" xfId="49" applyFont="1" applyBorder="1" applyAlignment="1">
      <alignment horizontal="center" vertical="center"/>
      <protection/>
    </xf>
    <xf numFmtId="0" fontId="29" fillId="0" borderId="16" xfId="49" applyFont="1" applyBorder="1">
      <alignment/>
      <protection/>
    </xf>
    <xf numFmtId="0" fontId="68" fillId="0" borderId="22" xfId="49" applyFont="1" applyBorder="1" applyAlignment="1">
      <alignment horizontal="center"/>
      <protection/>
    </xf>
    <xf numFmtId="0" fontId="29" fillId="50" borderId="13" xfId="49" applyFont="1" applyFill="1" applyBorder="1" applyAlignment="1">
      <alignment horizontal="center"/>
      <protection/>
    </xf>
    <xf numFmtId="0" fontId="29" fillId="50" borderId="15" xfId="49" applyFont="1" applyFill="1" applyBorder="1" applyAlignment="1">
      <alignment horizontal="center"/>
      <protection/>
    </xf>
    <xf numFmtId="0" fontId="29" fillId="50" borderId="0" xfId="49" applyFont="1" applyFill="1" applyBorder="1">
      <alignment/>
      <protection/>
    </xf>
    <xf numFmtId="0" fontId="29" fillId="50" borderId="0" xfId="49" applyFont="1" applyFill="1" applyBorder="1" applyAlignment="1">
      <alignment vertical="center"/>
      <protection/>
    </xf>
    <xf numFmtId="0" fontId="29" fillId="50" borderId="0" xfId="49" applyFont="1" applyFill="1" applyBorder="1" applyAlignment="1">
      <alignment horizontal="center"/>
      <protection/>
    </xf>
    <xf numFmtId="0" fontId="29" fillId="50" borderId="0" xfId="49" applyFont="1" applyFill="1" applyBorder="1" applyAlignment="1">
      <alignment horizontal="right"/>
      <protection/>
    </xf>
    <xf numFmtId="178" fontId="1" fillId="50" borderId="0" xfId="49" applyNumberFormat="1" applyFont="1" applyFill="1" applyBorder="1" applyAlignment="1">
      <alignment horizontal="center" vertical="center"/>
      <protection/>
    </xf>
    <xf numFmtId="6" fontId="30" fillId="50" borderId="15" xfId="49" applyNumberFormat="1" applyFont="1" applyFill="1" applyBorder="1" applyAlignment="1">
      <alignment horizontal="center"/>
      <protection/>
    </xf>
    <xf numFmtId="176" fontId="67" fillId="50" borderId="13" xfId="0" applyNumberFormat="1" applyFont="1" applyFill="1" applyBorder="1" applyAlignment="1">
      <alignment horizontal="center"/>
    </xf>
    <xf numFmtId="6" fontId="30" fillId="50" borderId="13" xfId="49" applyNumberFormat="1" applyFont="1" applyFill="1" applyBorder="1" applyAlignment="1">
      <alignment horizontal="center"/>
      <protection/>
    </xf>
    <xf numFmtId="0" fontId="30" fillId="51" borderId="23" xfId="49" applyFont="1" applyFill="1" applyBorder="1" applyAlignment="1">
      <alignment horizontal="center"/>
      <protection/>
    </xf>
    <xf numFmtId="0" fontId="29" fillId="52" borderId="19" xfId="49" applyFont="1" applyFill="1" applyBorder="1">
      <alignment/>
      <protection/>
    </xf>
    <xf numFmtId="0" fontId="0" fillId="53" borderId="8" xfId="0" applyFill="1" applyBorder="1" applyAlignment="1">
      <alignment/>
    </xf>
    <xf numFmtId="0" fontId="29" fillId="26" borderId="12" xfId="49" applyFont="1" applyFill="1" applyBorder="1">
      <alignment/>
      <protection/>
    </xf>
    <xf numFmtId="0" fontId="29" fillId="54" borderId="0" xfId="49" applyFont="1" applyFill="1" applyBorder="1">
      <alignment/>
      <protection/>
    </xf>
    <xf numFmtId="0" fontId="29" fillId="54" borderId="0" xfId="49" applyFont="1" applyFill="1" applyBorder="1" applyAlignment="1">
      <alignment horizontal="center" vertical="center"/>
      <protection/>
    </xf>
    <xf numFmtId="176" fontId="67" fillId="54" borderId="13" xfId="0" applyNumberFormat="1" applyFont="1" applyFill="1" applyBorder="1" applyAlignment="1">
      <alignment horizontal="center"/>
    </xf>
    <xf numFmtId="0" fontId="29" fillId="54" borderId="0" xfId="49" applyFont="1" applyFill="1" applyBorder="1" applyAlignment="1">
      <alignment horizontal="right"/>
      <protection/>
    </xf>
    <xf numFmtId="0" fontId="30" fillId="55" borderId="23" xfId="49" applyFont="1" applyFill="1" applyBorder="1" applyAlignment="1">
      <alignment horizontal="center"/>
      <protection/>
    </xf>
    <xf numFmtId="0" fontId="72" fillId="54" borderId="0" xfId="0" applyFont="1" applyFill="1" applyBorder="1" applyAlignment="1">
      <alignment horizontal="left"/>
    </xf>
    <xf numFmtId="0" fontId="72" fillId="54" borderId="0" xfId="0" applyFont="1" applyFill="1" applyBorder="1" applyAlignment="1">
      <alignment vertical="center"/>
    </xf>
    <xf numFmtId="0" fontId="29" fillId="54" borderId="13" xfId="48" applyFont="1" applyFill="1" applyBorder="1" applyAlignment="1">
      <alignment horizontal="center" vertical="center"/>
      <protection/>
    </xf>
    <xf numFmtId="0" fontId="1" fillId="26" borderId="17" xfId="49" applyFont="1" applyFill="1" applyBorder="1" applyAlignment="1">
      <alignment horizontal="left"/>
      <protection/>
    </xf>
    <xf numFmtId="0" fontId="34" fillId="26" borderId="17" xfId="49" applyFont="1" applyFill="1" applyBorder="1" applyAlignment="1">
      <alignment horizontal="center"/>
      <protection/>
    </xf>
    <xf numFmtId="0" fontId="1" fillId="54" borderId="0" xfId="0" applyFont="1" applyFill="1" applyBorder="1" applyAlignment="1">
      <alignment horizontal="center" vertical="center"/>
    </xf>
    <xf numFmtId="0" fontId="72" fillId="54" borderId="0" xfId="0" applyFont="1" applyFill="1" applyBorder="1" applyAlignment="1">
      <alignment horizontal="center" vertical="center"/>
    </xf>
    <xf numFmtId="0" fontId="29" fillId="56" borderId="11" xfId="49" applyFont="1" applyFill="1" applyBorder="1" applyAlignment="1">
      <alignment horizontal="center"/>
      <protection/>
    </xf>
    <xf numFmtId="0" fontId="29" fillId="56" borderId="11" xfId="56" applyFont="1" applyFill="1" applyBorder="1" applyAlignment="1">
      <alignment horizontal="left"/>
      <protection/>
    </xf>
    <xf numFmtId="0" fontId="29" fillId="56" borderId="12" xfId="56" applyFont="1" applyFill="1" applyBorder="1" applyAlignment="1">
      <alignment horizontal="left"/>
      <protection/>
    </xf>
    <xf numFmtId="0" fontId="29" fillId="54" borderId="15" xfId="49" applyFont="1" applyFill="1" applyBorder="1">
      <alignment/>
      <protection/>
    </xf>
    <xf numFmtId="0" fontId="18" fillId="54" borderId="0" xfId="0" applyFont="1" applyFill="1" applyBorder="1" applyAlignment="1">
      <alignment/>
    </xf>
    <xf numFmtId="0" fontId="29" fillId="54" borderId="0" xfId="49" applyFont="1" applyFill="1" applyBorder="1" applyAlignment="1">
      <alignment horizontal="center"/>
      <protection/>
    </xf>
    <xf numFmtId="6" fontId="30" fillId="26" borderId="16" xfId="49" applyNumberFormat="1" applyFont="1" applyFill="1" applyBorder="1" applyAlignment="1">
      <alignment horizontal="center" vertical="center"/>
      <protection/>
    </xf>
    <xf numFmtId="5" fontId="73" fillId="54" borderId="13" xfId="0" applyNumberFormat="1" applyFont="1" applyFill="1" applyBorder="1" applyAlignment="1">
      <alignment horizontal="center"/>
    </xf>
    <xf numFmtId="0" fontId="29" fillId="56" borderId="24" xfId="56" applyFont="1" applyFill="1" applyBorder="1" applyAlignment="1">
      <alignment horizontal="left"/>
      <protection/>
    </xf>
    <xf numFmtId="176" fontId="67" fillId="26" borderId="22" xfId="0" applyNumberFormat="1" applyFont="1" applyFill="1" applyBorder="1" applyAlignment="1">
      <alignment horizontal="center" vertical="center"/>
    </xf>
    <xf numFmtId="0" fontId="30" fillId="57" borderId="19" xfId="49" applyFont="1" applyFill="1" applyBorder="1" applyAlignment="1">
      <alignment horizontal="center"/>
      <protection/>
    </xf>
    <xf numFmtId="0" fontId="35" fillId="58" borderId="8" xfId="56" applyFont="1" applyFill="1" applyBorder="1" applyAlignment="1">
      <alignment horizontal="left"/>
      <protection/>
    </xf>
    <xf numFmtId="0" fontId="35" fillId="59" borderId="20" xfId="56" applyFont="1" applyFill="1" applyBorder="1" applyAlignment="1">
      <alignment horizontal="left"/>
      <protection/>
    </xf>
    <xf numFmtId="0" fontId="29" fillId="26" borderId="16" xfId="48" applyFont="1" applyFill="1" applyBorder="1" applyAlignment="1">
      <alignment horizontal="center" vertical="center"/>
      <protection/>
    </xf>
    <xf numFmtId="0" fontId="72" fillId="26" borderId="17" xfId="0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 vertical="center"/>
    </xf>
    <xf numFmtId="0" fontId="72" fillId="26" borderId="17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/>
    </xf>
    <xf numFmtId="5" fontId="73" fillId="26" borderId="16" xfId="0" applyNumberFormat="1" applyFont="1" applyFill="1" applyBorder="1" applyAlignment="1">
      <alignment horizontal="center"/>
    </xf>
    <xf numFmtId="0" fontId="72" fillId="54" borderId="21" xfId="0" applyFont="1" applyFill="1" applyBorder="1" applyAlignment="1">
      <alignment horizontal="center" vertical="center"/>
    </xf>
    <xf numFmtId="0" fontId="26" fillId="28" borderId="0" xfId="0" applyFont="1" applyFill="1" applyBorder="1" applyAlignment="1">
      <alignment horizontal="center" vertical="center" wrapText="1"/>
    </xf>
    <xf numFmtId="0" fontId="35" fillId="60" borderId="8" xfId="56" applyFont="1" applyFill="1" applyBorder="1" applyAlignment="1">
      <alignment horizontal="left"/>
      <protection/>
    </xf>
    <xf numFmtId="0" fontId="35" fillId="61" borderId="20" xfId="56" applyFont="1" applyFill="1" applyBorder="1" applyAlignment="1">
      <alignment horizontal="left"/>
      <protection/>
    </xf>
    <xf numFmtId="0" fontId="26" fillId="28" borderId="0" xfId="0" applyFont="1" applyFill="1" applyBorder="1" applyAlignment="1">
      <alignment horizontal="center" vertical="center" wrapText="1"/>
    </xf>
    <xf numFmtId="0" fontId="35" fillId="62" borderId="0" xfId="49" applyFont="1" applyFill="1" applyBorder="1" applyAlignment="1">
      <alignment horizontal="left"/>
      <protection/>
    </xf>
    <xf numFmtId="0" fontId="72" fillId="26" borderId="22" xfId="0" applyFont="1" applyFill="1" applyBorder="1" applyAlignment="1">
      <alignment horizontal="center" vertical="center"/>
    </xf>
    <xf numFmtId="0" fontId="30" fillId="63" borderId="14" xfId="49" applyFont="1" applyFill="1" applyBorder="1" applyAlignment="1">
      <alignment horizontal="center"/>
      <protection/>
    </xf>
    <xf numFmtId="0" fontId="1" fillId="56" borderId="11" xfId="49" applyFont="1" applyFill="1" applyBorder="1" applyAlignment="1">
      <alignment horizontal="center"/>
      <protection/>
    </xf>
    <xf numFmtId="0" fontId="44" fillId="26" borderId="16" xfId="48" applyFont="1" applyFill="1" applyBorder="1" applyAlignment="1">
      <alignment horizontal="center" vertical="center"/>
      <protection/>
    </xf>
    <xf numFmtId="0" fontId="1" fillId="54" borderId="13" xfId="48" applyFont="1" applyFill="1" applyBorder="1" applyAlignment="1">
      <alignment horizontal="center" vertical="center"/>
      <protection/>
    </xf>
    <xf numFmtId="0" fontId="29" fillId="54" borderId="0" xfId="48" applyFont="1" applyFill="1" applyBorder="1" applyAlignment="1">
      <alignment horizontal="left" vertical="center"/>
      <protection/>
    </xf>
    <xf numFmtId="0" fontId="1" fillId="26" borderId="16" xfId="48" applyFont="1" applyFill="1" applyBorder="1" applyAlignment="1">
      <alignment horizontal="center" vertical="center"/>
      <protection/>
    </xf>
    <xf numFmtId="0" fontId="0" fillId="26" borderId="16" xfId="0" applyFill="1" applyBorder="1" applyAlignment="1">
      <alignment/>
    </xf>
    <xf numFmtId="0" fontId="22" fillId="54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horizontal="left" vertical="center"/>
    </xf>
    <xf numFmtId="0" fontId="72" fillId="54" borderId="0" xfId="0" applyFont="1" applyFill="1" applyBorder="1" applyAlignment="1">
      <alignment/>
    </xf>
    <xf numFmtId="178" fontId="1" fillId="0" borderId="14" xfId="49" applyNumberFormat="1" applyFont="1" applyBorder="1" applyAlignment="1">
      <alignment/>
      <protection/>
    </xf>
    <xf numFmtId="178" fontId="34" fillId="0" borderId="12" xfId="49" applyNumberFormat="1" applyFont="1" applyBorder="1" applyAlignment="1">
      <alignment horizontal="center"/>
      <protection/>
    </xf>
    <xf numFmtId="0" fontId="29" fillId="0" borderId="0" xfId="49" applyFont="1" applyAlignment="1">
      <alignment horizontal="center"/>
      <protection/>
    </xf>
    <xf numFmtId="0" fontId="29" fillId="64" borderId="0" xfId="49" applyFont="1" applyFill="1" applyBorder="1">
      <alignment/>
      <protection/>
    </xf>
    <xf numFmtId="0" fontId="29" fillId="64" borderId="0" xfId="49" applyFont="1" applyFill="1" applyBorder="1" applyAlignment="1">
      <alignment horizontal="center"/>
      <protection/>
    </xf>
    <xf numFmtId="0" fontId="29" fillId="64" borderId="0" xfId="49" applyFont="1" applyFill="1" applyBorder="1" applyAlignment="1">
      <alignment horizontal="right"/>
      <protection/>
    </xf>
    <xf numFmtId="0" fontId="29" fillId="64" borderId="0" xfId="49" applyFont="1" applyFill="1" applyAlignment="1">
      <alignment horizontal="center"/>
      <protection/>
    </xf>
    <xf numFmtId="0" fontId="29" fillId="64" borderId="15" xfId="49" applyFont="1" applyFill="1" applyBorder="1">
      <alignment/>
      <protection/>
    </xf>
    <xf numFmtId="0" fontId="29" fillId="26" borderId="0" xfId="49" applyFont="1" applyFill="1" applyBorder="1" applyAlignment="1">
      <alignment horizontal="left"/>
      <protection/>
    </xf>
    <xf numFmtId="0" fontId="29" fillId="54" borderId="15" xfId="49" applyFont="1" applyFill="1" applyBorder="1" applyAlignment="1">
      <alignment horizontal="center"/>
      <protection/>
    </xf>
    <xf numFmtId="0" fontId="30" fillId="54" borderId="15" xfId="49" applyFont="1" applyFill="1" applyBorder="1">
      <alignment/>
      <protection/>
    </xf>
    <xf numFmtId="0" fontId="29" fillId="54" borderId="0" xfId="49" applyFont="1" applyFill="1" applyBorder="1" applyAlignment="1">
      <alignment horizontal="center"/>
      <protection/>
    </xf>
    <xf numFmtId="0" fontId="29" fillId="54" borderId="0" xfId="49" applyFont="1" applyFill="1" applyAlignment="1">
      <alignment horizontal="center"/>
      <protection/>
    </xf>
    <xf numFmtId="0" fontId="41" fillId="54" borderId="0" xfId="49" applyFont="1" applyFill="1" applyBorder="1" applyAlignment="1">
      <alignment horizontal="center"/>
      <protection/>
    </xf>
    <xf numFmtId="0" fontId="29" fillId="54" borderId="0" xfId="49" applyFont="1" applyFill="1">
      <alignment/>
      <protection/>
    </xf>
    <xf numFmtId="0" fontId="29" fillId="54" borderId="0" xfId="49" applyFont="1" applyFill="1" applyAlignment="1">
      <alignment horizontal="right"/>
      <protection/>
    </xf>
    <xf numFmtId="0" fontId="30" fillId="54" borderId="15" xfId="49" applyFont="1" applyFill="1" applyBorder="1" applyAlignment="1">
      <alignment/>
      <protection/>
    </xf>
    <xf numFmtId="0" fontId="29" fillId="54" borderId="0" xfId="49" applyFont="1" applyFill="1" applyBorder="1" applyAlignment="1">
      <alignment horizontal="left"/>
      <protection/>
    </xf>
    <xf numFmtId="0" fontId="30" fillId="0" borderId="18" xfId="49" applyFont="1" applyBorder="1">
      <alignment/>
      <protection/>
    </xf>
    <xf numFmtId="0" fontId="29" fillId="64" borderId="13" xfId="49" applyFont="1" applyFill="1" applyBorder="1" applyAlignment="1">
      <alignment horizontal="center"/>
      <protection/>
    </xf>
    <xf numFmtId="0" fontId="30" fillId="26" borderId="15" xfId="49" applyFont="1" applyFill="1" applyBorder="1">
      <alignment/>
      <protection/>
    </xf>
    <xf numFmtId="0" fontId="29" fillId="26" borderId="0" xfId="49" applyFont="1" applyFill="1" applyAlignment="1">
      <alignment horizontal="center"/>
      <protection/>
    </xf>
    <xf numFmtId="0" fontId="29" fillId="65" borderId="15" xfId="49" applyFont="1" applyFill="1" applyBorder="1" applyAlignment="1">
      <alignment horizontal="center"/>
      <protection/>
    </xf>
    <xf numFmtId="0" fontId="30" fillId="65" borderId="15" xfId="49" applyFont="1" applyFill="1" applyBorder="1">
      <alignment/>
      <protection/>
    </xf>
    <xf numFmtId="0" fontId="30" fillId="65" borderId="0" xfId="49" applyFont="1" applyFill="1" applyBorder="1">
      <alignment/>
      <protection/>
    </xf>
    <xf numFmtId="0" fontId="29" fillId="65" borderId="0" xfId="49" applyFont="1" applyFill="1" applyBorder="1">
      <alignment/>
      <protection/>
    </xf>
    <xf numFmtId="0" fontId="29" fillId="65" borderId="0" xfId="49" applyFont="1" applyFill="1" applyBorder="1" applyAlignment="1">
      <alignment horizontal="center"/>
      <protection/>
    </xf>
    <xf numFmtId="0" fontId="29" fillId="65" borderId="0" xfId="49" applyFont="1" applyFill="1" applyBorder="1" applyAlignment="1">
      <alignment horizontal="right"/>
      <protection/>
    </xf>
    <xf numFmtId="0" fontId="29" fillId="65" borderId="0" xfId="49" applyFont="1" applyFill="1" applyAlignment="1">
      <alignment horizontal="center"/>
      <protection/>
    </xf>
    <xf numFmtId="178" fontId="68" fillId="65" borderId="13" xfId="49" applyNumberFormat="1" applyFont="1" applyFill="1" applyBorder="1" applyAlignment="1">
      <alignment horizontal="center"/>
      <protection/>
    </xf>
    <xf numFmtId="0" fontId="29" fillId="65" borderId="15" xfId="49" applyFont="1" applyFill="1" applyBorder="1">
      <alignment/>
      <protection/>
    </xf>
    <xf numFmtId="0" fontId="29" fillId="65" borderId="13" xfId="49" applyFont="1" applyFill="1" applyBorder="1" applyAlignment="1">
      <alignment horizontal="center"/>
      <protection/>
    </xf>
    <xf numFmtId="0" fontId="30" fillId="65" borderId="15" xfId="49" applyFont="1" applyFill="1" applyBorder="1">
      <alignment/>
      <protection/>
    </xf>
    <xf numFmtId="0" fontId="29" fillId="65" borderId="13" xfId="49" applyFont="1" applyFill="1" applyBorder="1">
      <alignment/>
      <protection/>
    </xf>
    <xf numFmtId="0" fontId="71" fillId="26" borderId="13" xfId="49" applyFont="1" applyFill="1" applyBorder="1" applyAlignment="1">
      <alignment horizontal="center"/>
      <protection/>
    </xf>
    <xf numFmtId="0" fontId="29" fillId="65" borderId="0" xfId="49" applyFont="1" applyFill="1" applyBorder="1" applyAlignment="1">
      <alignment horizontal="left"/>
      <protection/>
    </xf>
    <xf numFmtId="0" fontId="30" fillId="65" borderId="0" xfId="49" applyFont="1" applyFill="1" applyBorder="1" applyAlignment="1">
      <alignment horizontal="left"/>
      <protection/>
    </xf>
    <xf numFmtId="0" fontId="68" fillId="65" borderId="0" xfId="49" applyFont="1" applyFill="1" applyBorder="1" applyAlignment="1">
      <alignment horizontal="left"/>
      <protection/>
    </xf>
    <xf numFmtId="0" fontId="74" fillId="65" borderId="0" xfId="49" applyFont="1" applyFill="1" applyBorder="1" applyAlignment="1">
      <alignment horizontal="center"/>
      <protection/>
    </xf>
    <xf numFmtId="0" fontId="30" fillId="26" borderId="11" xfId="49" applyFont="1" applyFill="1" applyBorder="1" applyAlignment="1">
      <alignment horizontal="center"/>
      <protection/>
    </xf>
    <xf numFmtId="176" fontId="68" fillId="54" borderId="13" xfId="49" applyNumberFormat="1" applyFont="1" applyFill="1" applyBorder="1" applyAlignment="1">
      <alignment horizontal="center"/>
      <protection/>
    </xf>
    <xf numFmtId="176" fontId="68" fillId="0" borderId="16" xfId="49" applyNumberFormat="1" applyFont="1" applyBorder="1" applyAlignment="1">
      <alignment horizontal="center"/>
      <protection/>
    </xf>
    <xf numFmtId="176" fontId="68" fillId="65" borderId="13" xfId="49" applyNumberFormat="1" applyFont="1" applyFill="1" applyBorder="1" applyAlignment="1">
      <alignment horizontal="center"/>
      <protection/>
    </xf>
    <xf numFmtId="176" fontId="71" fillId="65" borderId="13" xfId="49" applyNumberFormat="1" applyFont="1" applyFill="1" applyBorder="1" applyAlignment="1">
      <alignment horizontal="center"/>
      <protection/>
    </xf>
    <xf numFmtId="176" fontId="68" fillId="65" borderId="13" xfId="49" applyNumberFormat="1" applyFont="1" applyFill="1" applyBorder="1" applyAlignment="1">
      <alignment horizontal="center"/>
      <protection/>
    </xf>
    <xf numFmtId="176" fontId="68" fillId="64" borderId="13" xfId="49" applyNumberFormat="1" applyFont="1" applyFill="1" applyBorder="1" applyAlignment="1">
      <alignment horizontal="center"/>
      <protection/>
    </xf>
    <xf numFmtId="0" fontId="62" fillId="66" borderId="0" xfId="0" applyFont="1" applyFill="1" applyAlignment="1">
      <alignment/>
    </xf>
    <xf numFmtId="0" fontId="46" fillId="28" borderId="0" xfId="49" applyFont="1" applyFill="1" applyBorder="1" applyAlignment="1">
      <alignment horizontal="center"/>
      <protection/>
    </xf>
    <xf numFmtId="0" fontId="46" fillId="28" borderId="0" xfId="49" applyFont="1" applyFill="1" applyBorder="1" applyAlignment="1">
      <alignment horizontal="right"/>
      <protection/>
    </xf>
    <xf numFmtId="6" fontId="46" fillId="28" borderId="0" xfId="49" applyNumberFormat="1" applyFont="1" applyFill="1" applyBorder="1" applyAlignment="1">
      <alignment horizontal="center"/>
      <protection/>
    </xf>
    <xf numFmtId="176" fontId="75" fillId="28" borderId="0" xfId="0" applyNumberFormat="1" applyFont="1" applyFill="1" applyBorder="1" applyAlignment="1">
      <alignment horizontal="center" vertical="center"/>
    </xf>
    <xf numFmtId="0" fontId="47" fillId="28" borderId="0" xfId="0" applyFont="1" applyFill="1" applyBorder="1" applyAlignment="1">
      <alignment/>
    </xf>
    <xf numFmtId="0" fontId="48" fillId="28" borderId="0" xfId="49" applyFont="1" applyFill="1" applyBorder="1">
      <alignment/>
      <protection/>
    </xf>
    <xf numFmtId="0" fontId="48" fillId="28" borderId="0" xfId="49" applyFont="1" applyFill="1" applyBorder="1" applyAlignment="1">
      <alignment horizontal="left"/>
      <protection/>
    </xf>
    <xf numFmtId="0" fontId="32" fillId="66" borderId="0" xfId="49" applyFont="1" applyFill="1" applyBorder="1" applyAlignment="1">
      <alignment horizontal="center"/>
      <protection/>
    </xf>
    <xf numFmtId="0" fontId="46" fillId="66" borderId="0" xfId="0" applyFont="1" applyFill="1" applyAlignment="1">
      <alignment horizontal="left"/>
    </xf>
    <xf numFmtId="0" fontId="49" fillId="66" borderId="0" xfId="36" applyFont="1" applyFill="1" applyAlignment="1" applyProtection="1">
      <alignment horizontal="left"/>
      <protection/>
    </xf>
    <xf numFmtId="0" fontId="29" fillId="49" borderId="13" xfId="49" applyFont="1" applyFill="1" applyBorder="1" applyAlignment="1">
      <alignment horizontal="center"/>
      <protection/>
    </xf>
    <xf numFmtId="0" fontId="29" fillId="26" borderId="14" xfId="49" applyFont="1" applyFill="1" applyBorder="1" applyAlignment="1">
      <alignment vertical="center"/>
      <protection/>
    </xf>
    <xf numFmtId="0" fontId="29" fillId="26" borderId="12" xfId="49" applyFont="1" applyFill="1" applyBorder="1" applyAlignment="1">
      <alignment vertical="center"/>
      <protection/>
    </xf>
    <xf numFmtId="0" fontId="29" fillId="26" borderId="12" xfId="49" applyFont="1" applyFill="1" applyBorder="1" applyAlignment="1">
      <alignment horizontal="center"/>
      <protection/>
    </xf>
    <xf numFmtId="0" fontId="29" fillId="26" borderId="12" xfId="49" applyFont="1" applyFill="1" applyBorder="1" applyAlignment="1">
      <alignment horizontal="right"/>
      <protection/>
    </xf>
    <xf numFmtId="0" fontId="34" fillId="26" borderId="11" xfId="49" applyFont="1" applyFill="1" applyBorder="1" applyAlignment="1">
      <alignment horizontal="center"/>
      <protection/>
    </xf>
    <xf numFmtId="0" fontId="30" fillId="26" borderId="13" xfId="49" applyFont="1" applyFill="1" applyBorder="1" applyAlignment="1">
      <alignment horizontal="center"/>
      <protection/>
    </xf>
    <xf numFmtId="0" fontId="74" fillId="26" borderId="17" xfId="49" applyFont="1" applyFill="1" applyBorder="1" applyAlignment="1">
      <alignment horizontal="center"/>
      <protection/>
    </xf>
    <xf numFmtId="176" fontId="68" fillId="26" borderId="16" xfId="49" applyNumberFormat="1" applyFont="1" applyFill="1" applyBorder="1" applyAlignment="1">
      <alignment horizontal="center"/>
      <protection/>
    </xf>
    <xf numFmtId="178" fontId="27" fillId="0" borderId="11" xfId="49" applyNumberFormat="1" applyFont="1" applyBorder="1" applyAlignment="1">
      <alignment horizontal="center" vertical="center"/>
      <protection/>
    </xf>
    <xf numFmtId="178" fontId="1" fillId="26" borderId="0" xfId="49" applyNumberFormat="1" applyFont="1" applyFill="1" applyBorder="1" applyAlignment="1">
      <alignment horizontal="center" vertical="center"/>
      <protection/>
    </xf>
    <xf numFmtId="178" fontId="1" fillId="26" borderId="0" xfId="49" applyNumberFormat="1" applyFont="1" applyFill="1" applyBorder="1" applyAlignment="1">
      <alignment vertical="center"/>
      <protection/>
    </xf>
    <xf numFmtId="178" fontId="31" fillId="26" borderId="0" xfId="49" applyNumberFormat="1" applyFont="1" applyFill="1" applyBorder="1" applyAlignment="1">
      <alignment/>
      <protection/>
    </xf>
    <xf numFmtId="178" fontId="27" fillId="26" borderId="15" xfId="49" applyNumberFormat="1" applyFont="1" applyFill="1" applyBorder="1" applyAlignment="1">
      <alignment horizontal="center" vertical="center"/>
      <protection/>
    </xf>
    <xf numFmtId="0" fontId="68" fillId="67" borderId="19" xfId="49" applyFont="1" applyFill="1" applyBorder="1" applyAlignment="1">
      <alignment horizontal="center"/>
      <protection/>
    </xf>
    <xf numFmtId="0" fontId="68" fillId="68" borderId="19" xfId="49" applyFont="1" applyFill="1" applyBorder="1" applyAlignment="1">
      <alignment horizontal="center"/>
      <protection/>
    </xf>
    <xf numFmtId="0" fontId="35" fillId="62" borderId="0" xfId="49" applyFont="1" applyFill="1" applyBorder="1" applyAlignment="1">
      <alignment/>
      <protection/>
    </xf>
    <xf numFmtId="0" fontId="0" fillId="28" borderId="0" xfId="0" applyFill="1" applyBorder="1" applyAlignment="1">
      <alignment/>
    </xf>
    <xf numFmtId="0" fontId="48" fillId="28" borderId="0" xfId="49" applyNumberFormat="1" applyFont="1" applyFill="1" applyBorder="1" applyAlignment="1">
      <alignment horizontal="left"/>
      <protection/>
    </xf>
    <xf numFmtId="0" fontId="47" fillId="28" borderId="0" xfId="0" applyFont="1" applyFill="1" applyBorder="1" applyAlignment="1">
      <alignment/>
    </xf>
    <xf numFmtId="0" fontId="51" fillId="65" borderId="25" xfId="0" applyFont="1" applyFill="1" applyBorder="1" applyAlignment="1">
      <alignment horizontal="center"/>
    </xf>
    <xf numFmtId="14" fontId="51" fillId="65" borderId="25" xfId="0" applyNumberFormat="1" applyFont="1" applyFill="1" applyBorder="1" applyAlignment="1">
      <alignment horizontal="center"/>
    </xf>
    <xf numFmtId="0" fontId="51" fillId="65" borderId="26" xfId="0" applyFont="1" applyFill="1" applyBorder="1" applyAlignment="1">
      <alignment horizontal="center"/>
    </xf>
    <xf numFmtId="0" fontId="1" fillId="65" borderId="0" xfId="0" applyFont="1" applyFill="1" applyBorder="1" applyAlignment="1">
      <alignment horizontal="center"/>
    </xf>
    <xf numFmtId="0" fontId="27" fillId="28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14" fontId="51" fillId="65" borderId="27" xfId="0" applyNumberFormat="1" applyFont="1" applyFill="1" applyBorder="1" applyAlignment="1">
      <alignment horizontal="center"/>
    </xf>
    <xf numFmtId="14" fontId="51" fillId="65" borderId="28" xfId="0" applyNumberFormat="1" applyFont="1" applyFill="1" applyBorder="1" applyAlignment="1">
      <alignment horizontal="center"/>
    </xf>
    <xf numFmtId="0" fontId="0" fillId="65" borderId="19" xfId="0" applyFill="1" applyBorder="1" applyAlignment="1">
      <alignment/>
    </xf>
    <xf numFmtId="0" fontId="0" fillId="65" borderId="8" xfId="0" applyFill="1" applyBorder="1" applyAlignment="1">
      <alignment/>
    </xf>
    <xf numFmtId="0" fontId="0" fillId="65" borderId="20" xfId="0" applyFill="1" applyBorder="1" applyAlignment="1">
      <alignment/>
    </xf>
    <xf numFmtId="176" fontId="67" fillId="65" borderId="13" xfId="0" applyNumberFormat="1" applyFont="1" applyFill="1" applyBorder="1" applyAlignment="1">
      <alignment horizontal="center"/>
    </xf>
    <xf numFmtId="0" fontId="0" fillId="26" borderId="17" xfId="0" applyFill="1" applyBorder="1" applyAlignment="1">
      <alignment/>
    </xf>
    <xf numFmtId="0" fontId="51" fillId="26" borderId="0" xfId="0" applyFont="1" applyFill="1" applyBorder="1" applyAlignment="1">
      <alignment horizontal="center"/>
    </xf>
    <xf numFmtId="174" fontId="0" fillId="69" borderId="0" xfId="0" applyNumberFormat="1" applyFill="1" applyAlignment="1">
      <alignment/>
    </xf>
    <xf numFmtId="0" fontId="0" fillId="26" borderId="11" xfId="0" applyFill="1" applyBorder="1" applyAlignment="1">
      <alignment/>
    </xf>
    <xf numFmtId="0" fontId="27" fillId="65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/>
    </xf>
    <xf numFmtId="0" fontId="22" fillId="65" borderId="0" xfId="0" applyFont="1" applyFill="1" applyBorder="1" applyAlignment="1">
      <alignment horizontal="center" vertical="center"/>
    </xf>
    <xf numFmtId="0" fontId="22" fillId="65" borderId="0" xfId="0" applyFont="1" applyFill="1" applyBorder="1" applyAlignment="1">
      <alignment horizontal="center"/>
    </xf>
    <xf numFmtId="0" fontId="22" fillId="65" borderId="0" xfId="0" applyFont="1" applyFill="1" applyBorder="1" applyAlignment="1">
      <alignment/>
    </xf>
    <xf numFmtId="0" fontId="22" fillId="65" borderId="0" xfId="0" applyFont="1" applyFill="1" applyAlignment="1">
      <alignment/>
    </xf>
    <xf numFmtId="0" fontId="22" fillId="26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/>
    </xf>
    <xf numFmtId="0" fontId="22" fillId="26" borderId="0" xfId="0" applyFont="1" applyFill="1" applyBorder="1" applyAlignment="1">
      <alignment/>
    </xf>
    <xf numFmtId="0" fontId="22" fillId="26" borderId="0" xfId="0" applyFont="1" applyFill="1" applyAlignment="1">
      <alignment/>
    </xf>
    <xf numFmtId="174" fontId="18" fillId="69" borderId="17" xfId="0" applyNumberFormat="1" applyFont="1" applyFill="1" applyBorder="1" applyAlignment="1">
      <alignment/>
    </xf>
    <xf numFmtId="0" fontId="51" fillId="65" borderId="28" xfId="0" applyFont="1" applyFill="1" applyBorder="1" applyAlignment="1">
      <alignment horizontal="center"/>
    </xf>
    <xf numFmtId="0" fontId="51" fillId="65" borderId="23" xfId="0" applyFont="1" applyFill="1" applyBorder="1" applyAlignment="1">
      <alignment horizontal="center"/>
    </xf>
    <xf numFmtId="0" fontId="51" fillId="26" borderId="13" xfId="0" applyFont="1" applyFill="1" applyBorder="1" applyAlignment="1">
      <alignment horizontal="center"/>
    </xf>
    <xf numFmtId="0" fontId="22" fillId="65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48" fillId="27" borderId="0" xfId="49" applyFont="1" applyFill="1" applyBorder="1" applyAlignment="1">
      <alignment horizontal="left"/>
      <protection/>
    </xf>
    <xf numFmtId="0" fontId="29" fillId="70" borderId="13" xfId="49" applyFont="1" applyFill="1" applyBorder="1" applyAlignment="1">
      <alignment horizontal="center"/>
      <protection/>
    </xf>
    <xf numFmtId="0" fontId="29" fillId="70" borderId="0" xfId="49" applyFont="1" applyFill="1" applyBorder="1">
      <alignment/>
      <protection/>
    </xf>
    <xf numFmtId="0" fontId="29" fillId="70" borderId="0" xfId="49" applyFont="1" applyFill="1" applyBorder="1">
      <alignment/>
      <protection/>
    </xf>
    <xf numFmtId="0" fontId="29" fillId="70" borderId="0" xfId="49" applyFont="1" applyFill="1" applyBorder="1" applyAlignment="1">
      <alignment horizontal="center"/>
      <protection/>
    </xf>
    <xf numFmtId="0" fontId="29" fillId="70" borderId="0" xfId="49" applyFont="1" applyFill="1" applyBorder="1" applyAlignment="1">
      <alignment horizontal="right"/>
      <protection/>
    </xf>
    <xf numFmtId="0" fontId="29" fillId="70" borderId="0" xfId="49" applyFont="1" applyFill="1" applyBorder="1" applyAlignment="1">
      <alignment horizontal="center"/>
      <protection/>
    </xf>
    <xf numFmtId="6" fontId="30" fillId="70" borderId="15" xfId="49" applyNumberFormat="1" applyFont="1" applyFill="1" applyBorder="1" applyAlignment="1">
      <alignment horizontal="center"/>
      <protection/>
    </xf>
    <xf numFmtId="176" fontId="67" fillId="70" borderId="13" xfId="0" applyNumberFormat="1" applyFont="1" applyFill="1" applyBorder="1" applyAlignment="1">
      <alignment horizontal="center" vertical="center"/>
    </xf>
    <xf numFmtId="0" fontId="68" fillId="0" borderId="13" xfId="49" applyFont="1" applyBorder="1" applyAlignment="1">
      <alignment horizontal="center" vertical="center"/>
      <protection/>
    </xf>
    <xf numFmtId="9" fontId="1" fillId="27" borderId="0" xfId="49" applyNumberFormat="1" applyFont="1" applyFill="1" applyBorder="1" applyAlignment="1">
      <alignment horizontal="center"/>
      <protection/>
    </xf>
    <xf numFmtId="178" fontId="30" fillId="54" borderId="13" xfId="49" applyNumberFormat="1" applyFont="1" applyFill="1" applyBorder="1" applyAlignment="1">
      <alignment horizontal="center" vertical="center"/>
      <protection/>
    </xf>
    <xf numFmtId="0" fontId="29" fillId="26" borderId="0" xfId="49" applyFont="1" applyFill="1" applyAlignment="1">
      <alignment horizontal="right"/>
      <protection/>
    </xf>
    <xf numFmtId="176" fontId="71" fillId="26" borderId="13" xfId="49" applyNumberFormat="1" applyFont="1" applyFill="1" applyBorder="1" applyAlignment="1">
      <alignment horizontal="center"/>
      <protection/>
    </xf>
    <xf numFmtId="0" fontId="30" fillId="26" borderId="15" xfId="49" applyFont="1" applyFill="1" applyBorder="1" applyAlignment="1">
      <alignment/>
      <protection/>
    </xf>
    <xf numFmtId="176" fontId="68" fillId="26" borderId="13" xfId="49" applyNumberFormat="1" applyFont="1" applyFill="1" applyBorder="1" applyAlignment="1">
      <alignment horizontal="center"/>
      <protection/>
    </xf>
    <xf numFmtId="0" fontId="29" fillId="26" borderId="0" xfId="49" applyFont="1" applyFill="1" applyBorder="1" applyAlignment="1">
      <alignment horizontal="center" vertical="center"/>
      <protection/>
    </xf>
    <xf numFmtId="176" fontId="76" fillId="26" borderId="13" xfId="49" applyNumberFormat="1" applyFont="1" applyFill="1" applyBorder="1" applyAlignment="1">
      <alignment horizontal="center"/>
      <protection/>
    </xf>
    <xf numFmtId="0" fontId="29" fillId="54" borderId="0" xfId="49" applyFont="1" applyFill="1" applyBorder="1" applyAlignment="1">
      <alignment horizontal="center"/>
      <protection/>
    </xf>
    <xf numFmtId="0" fontId="1" fillId="26" borderId="0" xfId="49" applyFont="1" applyFill="1" applyBorder="1" applyAlignment="1">
      <alignment horizontal="center" vertical="center"/>
      <protection/>
    </xf>
    <xf numFmtId="0" fontId="77" fillId="26" borderId="0" xfId="49" applyFont="1" applyFill="1" applyBorder="1" applyAlignment="1">
      <alignment horizontal="left" vertical="center"/>
      <protection/>
    </xf>
    <xf numFmtId="0" fontId="1" fillId="26" borderId="0" xfId="49" applyFont="1" applyFill="1" applyBorder="1" applyAlignment="1">
      <alignment horizontal="left" vertical="center"/>
      <protection/>
    </xf>
    <xf numFmtId="178" fontId="30" fillId="26" borderId="13" xfId="49" applyNumberFormat="1" applyFont="1" applyFill="1" applyBorder="1" applyAlignment="1">
      <alignment horizontal="center" vertical="center"/>
      <protection/>
    </xf>
    <xf numFmtId="0" fontId="32" fillId="26" borderId="0" xfId="49" applyFont="1" applyFill="1" applyBorder="1" applyAlignment="1">
      <alignment horizontal="center"/>
      <protection/>
    </xf>
    <xf numFmtId="0" fontId="30" fillId="26" borderId="16" xfId="49" applyFont="1" applyFill="1" applyBorder="1" applyAlignment="1">
      <alignment horizontal="center"/>
      <protection/>
    </xf>
    <xf numFmtId="0" fontId="77" fillId="26" borderId="17" xfId="49" applyFont="1" applyFill="1" applyBorder="1" applyAlignment="1">
      <alignment horizontal="left" vertical="center"/>
      <protection/>
    </xf>
    <xf numFmtId="0" fontId="1" fillId="26" borderId="17" xfId="49" applyFont="1" applyFill="1" applyBorder="1" applyAlignment="1">
      <alignment horizontal="left" vertical="center"/>
      <protection/>
    </xf>
    <xf numFmtId="0" fontId="1" fillId="26" borderId="17" xfId="49" applyFont="1" applyFill="1" applyBorder="1" applyAlignment="1">
      <alignment horizontal="center" vertical="center"/>
      <protection/>
    </xf>
    <xf numFmtId="178" fontId="30" fillId="26" borderId="16" xfId="49" applyNumberFormat="1" applyFont="1" applyFill="1" applyBorder="1" applyAlignment="1">
      <alignment horizontal="center" vertical="center"/>
      <protection/>
    </xf>
    <xf numFmtId="6" fontId="30" fillId="26" borderId="13" xfId="49" applyNumberFormat="1" applyFont="1" applyFill="1" applyBorder="1" applyAlignment="1">
      <alignment horizontal="center"/>
      <protection/>
    </xf>
    <xf numFmtId="0" fontId="29" fillId="0" borderId="18" xfId="49" applyFont="1" applyBorder="1">
      <alignment/>
      <protection/>
    </xf>
    <xf numFmtId="0" fontId="1" fillId="26" borderId="0" xfId="49" applyFont="1" applyFill="1" applyBorder="1" applyAlignment="1">
      <alignment vertical="center"/>
      <protection/>
    </xf>
    <xf numFmtId="0" fontId="21" fillId="28" borderId="0" xfId="0" applyFont="1" applyFill="1" applyBorder="1" applyAlignment="1">
      <alignment horizontal="left" vertical="center" wrapText="1"/>
    </xf>
    <xf numFmtId="0" fontId="78" fillId="28" borderId="0" xfId="0" applyFont="1" applyFill="1" applyBorder="1" applyAlignment="1">
      <alignment horizontal="center"/>
    </xf>
    <xf numFmtId="0" fontId="26" fillId="28" borderId="0" xfId="0" applyFont="1" applyFill="1" applyBorder="1" applyAlignment="1">
      <alignment horizontal="center" vertical="center" wrapText="1"/>
    </xf>
    <xf numFmtId="0" fontId="31" fillId="62" borderId="0" xfId="49" applyFont="1" applyFill="1" applyBorder="1" applyAlignment="1">
      <alignment horizontal="left"/>
      <protection/>
    </xf>
    <xf numFmtId="0" fontId="35" fillId="62" borderId="0" xfId="49" applyFont="1" applyFill="1" applyBorder="1" applyAlignment="1">
      <alignment horizontal="left"/>
      <protection/>
    </xf>
    <xf numFmtId="0" fontId="31" fillId="71" borderId="19" xfId="49" applyFont="1" applyFill="1" applyBorder="1" applyAlignment="1">
      <alignment horizontal="left"/>
      <protection/>
    </xf>
    <xf numFmtId="0" fontId="31" fillId="72" borderId="8" xfId="49" applyFont="1" applyFill="1" applyBorder="1" applyAlignment="1">
      <alignment horizontal="left"/>
      <protection/>
    </xf>
    <xf numFmtId="0" fontId="31" fillId="73" borderId="20" xfId="49" applyFont="1" applyFill="1" applyBorder="1" applyAlignment="1">
      <alignment horizontal="left"/>
      <protection/>
    </xf>
    <xf numFmtId="0" fontId="31" fillId="74" borderId="8" xfId="49" applyFont="1" applyFill="1" applyBorder="1" applyAlignment="1">
      <alignment horizontal="left"/>
      <protection/>
    </xf>
    <xf numFmtId="0" fontId="31" fillId="75" borderId="20" xfId="49" applyFont="1" applyFill="1" applyBorder="1" applyAlignment="1">
      <alignment horizontal="left"/>
      <protection/>
    </xf>
    <xf numFmtId="0" fontId="35" fillId="76" borderId="8" xfId="49" applyFont="1" applyFill="1" applyBorder="1" applyAlignment="1">
      <alignment horizontal="left"/>
      <protection/>
    </xf>
    <xf numFmtId="0" fontId="35" fillId="77" borderId="20" xfId="49" applyFont="1" applyFill="1" applyBorder="1" applyAlignment="1">
      <alignment horizontal="left"/>
      <protection/>
    </xf>
    <xf numFmtId="0" fontId="35" fillId="78" borderId="8" xfId="49" applyFont="1" applyFill="1" applyBorder="1" applyAlignment="1">
      <alignment horizontal="left"/>
      <protection/>
    </xf>
    <xf numFmtId="0" fontId="35" fillId="79" borderId="20" xfId="49" applyFont="1" applyFill="1" applyBorder="1" applyAlignment="1">
      <alignment horizontal="left"/>
      <protection/>
    </xf>
    <xf numFmtId="0" fontId="35" fillId="80" borderId="8" xfId="49" applyFont="1" applyFill="1" applyBorder="1" applyAlignment="1">
      <alignment horizontal="left"/>
      <protection/>
    </xf>
    <xf numFmtId="0" fontId="35" fillId="81" borderId="20" xfId="49" applyFont="1" applyFill="1" applyBorder="1" applyAlignment="1">
      <alignment horizontal="left"/>
      <protection/>
    </xf>
    <xf numFmtId="178" fontId="31" fillId="82" borderId="8" xfId="49" applyNumberFormat="1" applyFont="1" applyFill="1" applyBorder="1" applyAlignment="1">
      <alignment horizontal="left"/>
      <protection/>
    </xf>
    <xf numFmtId="178" fontId="31" fillId="83" borderId="20" xfId="49" applyNumberFormat="1" applyFont="1" applyFill="1" applyBorder="1" applyAlignment="1">
      <alignment horizontal="left"/>
      <protection/>
    </xf>
    <xf numFmtId="178" fontId="40" fillId="0" borderId="19" xfId="49" applyNumberFormat="1" applyFont="1" applyBorder="1" applyAlignment="1">
      <alignment horizontal="center"/>
      <protection/>
    </xf>
    <xf numFmtId="178" fontId="40" fillId="0" borderId="20" xfId="49" applyNumberFormat="1" applyFont="1" applyBorder="1" applyAlignment="1">
      <alignment horizontal="center"/>
      <protection/>
    </xf>
    <xf numFmtId="178" fontId="40" fillId="0" borderId="19" xfId="49" applyNumberFormat="1" applyFont="1" applyBorder="1" applyAlignment="1">
      <alignment horizontal="center" vertical="center"/>
      <protection/>
    </xf>
    <xf numFmtId="178" fontId="40" fillId="0" borderId="20" xfId="49" applyNumberFormat="1" applyFont="1" applyBorder="1" applyAlignment="1">
      <alignment horizontal="center" vertical="center"/>
      <protection/>
    </xf>
    <xf numFmtId="0" fontId="35" fillId="84" borderId="17" xfId="49" applyFont="1" applyFill="1" applyBorder="1" applyAlignment="1">
      <alignment horizontal="left"/>
      <protection/>
    </xf>
    <xf numFmtId="0" fontId="35" fillId="85" borderId="22" xfId="49" applyFont="1" applyFill="1" applyBorder="1" applyAlignment="1">
      <alignment horizontal="left"/>
      <protection/>
    </xf>
    <xf numFmtId="0" fontId="31" fillId="86" borderId="8" xfId="49" applyFont="1" applyFill="1" applyBorder="1" applyAlignment="1">
      <alignment horizontal="left"/>
      <protection/>
    </xf>
    <xf numFmtId="0" fontId="31" fillId="87" borderId="20" xfId="49" applyFont="1" applyFill="1" applyBorder="1" applyAlignment="1">
      <alignment horizontal="left"/>
      <protection/>
    </xf>
    <xf numFmtId="178" fontId="31" fillId="88" borderId="8" xfId="49" applyNumberFormat="1" applyFont="1" applyFill="1" applyBorder="1" applyAlignment="1">
      <alignment horizontal="left"/>
      <protection/>
    </xf>
    <xf numFmtId="178" fontId="31" fillId="89" borderId="20" xfId="49" applyNumberFormat="1" applyFont="1" applyFill="1" applyBorder="1" applyAlignment="1">
      <alignment horizontal="left"/>
      <protection/>
    </xf>
    <xf numFmtId="178" fontId="31" fillId="90" borderId="8" xfId="49" applyNumberFormat="1" applyFont="1" applyFill="1" applyBorder="1" applyAlignment="1">
      <alignment horizontal="left"/>
      <protection/>
    </xf>
    <xf numFmtId="178" fontId="31" fillId="91" borderId="20" xfId="49" applyNumberFormat="1" applyFont="1" applyFill="1" applyBorder="1" applyAlignment="1">
      <alignment horizontal="left"/>
      <protection/>
    </xf>
    <xf numFmtId="178" fontId="31" fillId="92" borderId="8" xfId="49" applyNumberFormat="1" applyFont="1" applyFill="1" applyBorder="1" applyAlignment="1">
      <alignment horizontal="left"/>
      <protection/>
    </xf>
    <xf numFmtId="178" fontId="31" fillId="93" borderId="20" xfId="49" applyNumberFormat="1" applyFont="1" applyFill="1" applyBorder="1" applyAlignment="1">
      <alignment horizontal="left"/>
      <protection/>
    </xf>
    <xf numFmtId="178" fontId="31" fillId="94" borderId="12" xfId="49" applyNumberFormat="1" applyFont="1" applyFill="1" applyBorder="1" applyAlignment="1">
      <alignment horizontal="left"/>
      <protection/>
    </xf>
    <xf numFmtId="0" fontId="35" fillId="62" borderId="0" xfId="49" applyFont="1" applyFill="1" applyBorder="1" applyAlignment="1">
      <alignment horizontal="left"/>
      <protection/>
    </xf>
    <xf numFmtId="0" fontId="35" fillId="95" borderId="19" xfId="49" applyFont="1" applyFill="1" applyBorder="1" applyAlignment="1">
      <alignment horizontal="left"/>
      <protection/>
    </xf>
    <xf numFmtId="0" fontId="35" fillId="96" borderId="8" xfId="49" applyFont="1" applyFill="1" applyBorder="1" applyAlignment="1">
      <alignment horizontal="left"/>
      <protection/>
    </xf>
    <xf numFmtId="0" fontId="35" fillId="97" borderId="20" xfId="49" applyFont="1" applyFill="1" applyBorder="1" applyAlignment="1">
      <alignment horizontal="left"/>
      <protection/>
    </xf>
    <xf numFmtId="178" fontId="31" fillId="98" borderId="8" xfId="49" applyNumberFormat="1" applyFont="1" applyFill="1" applyBorder="1" applyAlignment="1">
      <alignment horizontal="left"/>
      <protection/>
    </xf>
    <xf numFmtId="178" fontId="31" fillId="99" borderId="20" xfId="49" applyNumberFormat="1" applyFont="1" applyFill="1" applyBorder="1" applyAlignment="1">
      <alignment horizontal="left"/>
      <protection/>
    </xf>
    <xf numFmtId="0" fontId="35" fillId="100" borderId="8" xfId="49" applyFont="1" applyFill="1" applyBorder="1" applyAlignment="1">
      <alignment horizontal="left"/>
      <protection/>
    </xf>
    <xf numFmtId="0" fontId="35" fillId="101" borderId="20" xfId="49" applyFont="1" applyFill="1" applyBorder="1" applyAlignment="1">
      <alignment horizontal="left"/>
      <protection/>
    </xf>
    <xf numFmtId="0" fontId="35" fillId="102" borderId="8" xfId="56" applyFont="1" applyFill="1" applyBorder="1" applyAlignment="1">
      <alignment horizontal="left"/>
      <protection/>
    </xf>
    <xf numFmtId="0" fontId="35" fillId="103" borderId="20" xfId="56" applyFont="1" applyFill="1" applyBorder="1" applyAlignment="1">
      <alignment horizontal="left"/>
      <protection/>
    </xf>
    <xf numFmtId="0" fontId="29" fillId="54" borderId="0" xfId="49" applyFont="1" applyFill="1" applyBorder="1" applyAlignment="1">
      <alignment horizontal="center"/>
      <protection/>
    </xf>
    <xf numFmtId="0" fontId="52" fillId="104" borderId="19" xfId="55" applyFont="1" applyFill="1" applyBorder="1" applyAlignment="1">
      <alignment horizontal="center"/>
      <protection/>
    </xf>
    <xf numFmtId="0" fontId="52" fillId="105" borderId="8" xfId="55" applyFont="1" applyFill="1" applyBorder="1" applyAlignment="1">
      <alignment horizontal="center"/>
      <protection/>
    </xf>
    <xf numFmtId="0" fontId="52" fillId="106" borderId="20" xfId="55" applyFont="1" applyFill="1" applyBorder="1" applyAlignment="1">
      <alignment horizontal="center"/>
      <protection/>
    </xf>
    <xf numFmtId="0" fontId="50" fillId="28" borderId="0" xfId="0" applyFont="1" applyFill="1" applyBorder="1" applyAlignment="1">
      <alignment horizontal="center"/>
    </xf>
    <xf numFmtId="0" fontId="31" fillId="107" borderId="19" xfId="55" applyFont="1" applyFill="1" applyBorder="1" applyAlignment="1">
      <alignment horizontal="center"/>
      <protection/>
    </xf>
    <xf numFmtId="0" fontId="31" fillId="108" borderId="8" xfId="55" applyFont="1" applyFill="1" applyBorder="1" applyAlignment="1">
      <alignment horizontal="center"/>
      <protection/>
    </xf>
    <xf numFmtId="0" fontId="31" fillId="109" borderId="20" xfId="55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normální 2" xfId="48"/>
    <cellStyle name="normální_Ceník El.prof 2008 (version 1)" xfId="49"/>
    <cellStyle name="Poznámka" xfId="50"/>
    <cellStyle name="Percent" xfId="51"/>
    <cellStyle name="Propojená buňka" xfId="52"/>
    <cellStyle name="Followed Hyperlink" xfId="53"/>
    <cellStyle name="Správně" xfId="54"/>
    <cellStyle name="Styl 7" xfId="55"/>
    <cellStyle name="Styl 8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10</xdr:row>
      <xdr:rowOff>152400</xdr:rowOff>
    </xdr:from>
    <xdr:to>
      <xdr:col>15</xdr:col>
      <xdr:colOff>504825</xdr:colOff>
      <xdr:row>11</xdr:row>
      <xdr:rowOff>171450</xdr:rowOff>
    </xdr:to>
    <xdr:sp>
      <xdr:nvSpPr>
        <xdr:cNvPr id="1" name="WordArt 132"/>
        <xdr:cNvSpPr>
          <a:spLocks/>
        </xdr:cNvSpPr>
      </xdr:nvSpPr>
      <xdr:spPr>
        <a:xfrm>
          <a:off x="8753475" y="2362200"/>
          <a:ext cx="10001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152400</xdr:rowOff>
    </xdr:from>
    <xdr:to>
      <xdr:col>15</xdr:col>
      <xdr:colOff>504825</xdr:colOff>
      <xdr:row>11</xdr:row>
      <xdr:rowOff>171450</xdr:rowOff>
    </xdr:to>
    <xdr:sp>
      <xdr:nvSpPr>
        <xdr:cNvPr id="2" name="WordArt 138"/>
        <xdr:cNvSpPr>
          <a:spLocks/>
        </xdr:cNvSpPr>
      </xdr:nvSpPr>
      <xdr:spPr>
        <a:xfrm>
          <a:off x="8753475" y="2362200"/>
          <a:ext cx="10001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14</xdr:row>
      <xdr:rowOff>28575</xdr:rowOff>
    </xdr:from>
    <xdr:to>
      <xdr:col>11</xdr:col>
      <xdr:colOff>142875</xdr:colOff>
      <xdr:row>21</xdr:row>
      <xdr:rowOff>85725</xdr:rowOff>
    </xdr:to>
    <xdr:pic>
      <xdr:nvPicPr>
        <xdr:cNvPr id="6" name="Obrázek 4" descr="C:\Documents and Settings\jana.kudelkova\Plocha\DSC007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190875"/>
          <a:ext cx="1943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123825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22</xdr:row>
      <xdr:rowOff>0</xdr:rowOff>
    </xdr:from>
    <xdr:to>
      <xdr:col>16</xdr:col>
      <xdr:colOff>504825</xdr:colOff>
      <xdr:row>23</xdr:row>
      <xdr:rowOff>19050</xdr:rowOff>
    </xdr:to>
    <xdr:sp>
      <xdr:nvSpPr>
        <xdr:cNvPr id="1" name="WordArt 138"/>
        <xdr:cNvSpPr>
          <a:spLocks/>
        </xdr:cNvSpPr>
      </xdr:nvSpPr>
      <xdr:spPr>
        <a:xfrm>
          <a:off x="9248775" y="4572000"/>
          <a:ext cx="11144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9525" cmpd="sng">
                <a:noFill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3431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111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J2" sqref="J2:K2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7:12" ht="15" customHeight="1">
      <c r="G2" s="79"/>
      <c r="I2" s="110"/>
      <c r="J2" s="607"/>
      <c r="K2" s="607"/>
      <c r="L2" s="110"/>
    </row>
    <row r="3" spans="7:12" ht="30" customHeight="1">
      <c r="G3" s="80"/>
      <c r="I3" s="110"/>
      <c r="J3" s="110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451"/>
      <c r="E5" s="84"/>
      <c r="F5" s="451"/>
      <c r="G5" s="80"/>
    </row>
    <row r="6" spans="2:11" s="110" customFormat="1" ht="15" customHeigh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15" customHeight="1">
      <c r="B7" s="97"/>
      <c r="C7" s="96"/>
      <c r="D7" s="92"/>
      <c r="E7" s="96"/>
      <c r="F7" s="93"/>
      <c r="G7" s="97"/>
      <c r="H7" s="99"/>
      <c r="I7" s="95"/>
      <c r="J7" s="129"/>
      <c r="K7" s="126"/>
    </row>
    <row r="8" spans="2:11" s="110" customFormat="1" ht="15" customHeight="1">
      <c r="B8" s="517" t="s">
        <v>278</v>
      </c>
      <c r="C8" s="96"/>
      <c r="D8" s="92"/>
      <c r="E8" s="96"/>
      <c r="F8" s="93"/>
      <c r="G8" s="97"/>
      <c r="H8" s="98"/>
      <c r="I8" s="95"/>
      <c r="J8" s="129"/>
      <c r="K8" s="126"/>
    </row>
    <row r="9" spans="2:11" s="110" customFormat="1" ht="15" customHeight="1">
      <c r="B9" s="517" t="s">
        <v>221</v>
      </c>
      <c r="C9" s="96"/>
      <c r="D9" s="92"/>
      <c r="E9" s="96"/>
      <c r="F9" s="93"/>
      <c r="G9" s="97"/>
      <c r="H9" s="98"/>
      <c r="I9" s="95"/>
      <c r="J9" s="129"/>
      <c r="K9" s="126"/>
    </row>
    <row r="10" spans="2:11" s="110" customFormat="1" ht="15" customHeight="1">
      <c r="B10" s="517" t="s">
        <v>220</v>
      </c>
      <c r="C10" s="100"/>
      <c r="D10" s="101"/>
      <c r="E10" s="101"/>
      <c r="F10" s="102"/>
      <c r="G10" s="97"/>
      <c r="H10" s="98"/>
      <c r="I10" s="101"/>
      <c r="J10" s="129"/>
      <c r="K10" s="128"/>
    </row>
    <row r="11" spans="2:19" s="110" customFormat="1" ht="15" customHeight="1">
      <c r="B11" s="97"/>
      <c r="C11" s="100"/>
      <c r="D11" s="101"/>
      <c r="E11" s="101"/>
      <c r="F11" s="102"/>
      <c r="G11" s="97"/>
      <c r="H11" s="98"/>
      <c r="I11" s="95"/>
      <c r="J11" s="129"/>
      <c r="K11" s="126"/>
      <c r="O11" s="606"/>
      <c r="P11" s="606"/>
      <c r="Q11" s="606"/>
      <c r="R11" s="606"/>
      <c r="S11" s="606"/>
    </row>
    <row r="12" spans="2:19" s="110" customFormat="1" ht="15" customHeight="1" thickBot="1">
      <c r="B12" s="102"/>
      <c r="C12" s="102"/>
      <c r="D12" s="102"/>
      <c r="E12" s="102"/>
      <c r="F12" s="102"/>
      <c r="G12" s="102"/>
      <c r="H12" s="102"/>
      <c r="I12" s="102"/>
      <c r="J12" s="516" t="s">
        <v>212</v>
      </c>
      <c r="K12" s="128"/>
      <c r="O12" s="606"/>
      <c r="P12" s="606"/>
      <c r="Q12" s="606"/>
      <c r="R12" s="606"/>
      <c r="S12" s="606"/>
    </row>
    <row r="13" spans="2:19" s="110" customFormat="1" ht="30" customHeight="1" thickBot="1">
      <c r="B13" s="130"/>
      <c r="C13" s="519" t="s">
        <v>217</v>
      </c>
      <c r="D13" s="452"/>
      <c r="E13" s="452"/>
      <c r="F13" s="452"/>
      <c r="G13" s="452"/>
      <c r="H13" s="452"/>
      <c r="I13" s="452"/>
      <c r="J13" s="139">
        <v>0</v>
      </c>
      <c r="K13" s="140" t="s">
        <v>38</v>
      </c>
      <c r="O13" s="606"/>
      <c r="P13" s="606"/>
      <c r="Q13" s="606"/>
      <c r="R13" s="606"/>
      <c r="S13" s="606"/>
    </row>
    <row r="14" spans="2:11" s="110" customFormat="1" ht="15" customHeight="1">
      <c r="B14" s="97"/>
      <c r="C14" s="519" t="s">
        <v>218</v>
      </c>
      <c r="D14" s="101"/>
      <c r="E14" s="101"/>
      <c r="F14" s="102"/>
      <c r="G14" s="97"/>
      <c r="H14" s="98"/>
      <c r="I14" s="101"/>
      <c r="J14" s="123"/>
      <c r="K14" s="128"/>
    </row>
    <row r="15" spans="2:11" s="110" customFormat="1" ht="15" customHeight="1">
      <c r="B15" s="97"/>
      <c r="C15" s="519" t="s">
        <v>219</v>
      </c>
      <c r="D15" s="101"/>
      <c r="E15" s="96"/>
      <c r="F15" s="93"/>
      <c r="G15" s="97"/>
      <c r="H15" s="98"/>
      <c r="I15" s="95"/>
      <c r="J15" s="129"/>
      <c r="K15" s="126"/>
    </row>
    <row r="16" spans="2:11" s="110" customFormat="1" ht="15" customHeight="1">
      <c r="B16" s="97"/>
      <c r="C16" s="519" t="s">
        <v>223</v>
      </c>
      <c r="D16" s="101"/>
      <c r="E16" s="96"/>
      <c r="F16" s="93"/>
      <c r="G16" s="97"/>
      <c r="H16" s="98"/>
      <c r="I16" s="95"/>
      <c r="J16" s="129"/>
      <c r="K16" s="126"/>
    </row>
    <row r="17" spans="2:11" s="110" customFormat="1" ht="15" customHeight="1">
      <c r="B17" s="97"/>
      <c r="C17" s="519" t="s">
        <v>222</v>
      </c>
      <c r="D17" s="101"/>
      <c r="E17" s="96"/>
      <c r="F17" s="93"/>
      <c r="G17" s="97"/>
      <c r="H17" s="98"/>
      <c r="I17" s="95"/>
      <c r="J17" s="129"/>
      <c r="K17" s="126"/>
    </row>
    <row r="18" spans="2:11" s="110" customFormat="1" ht="15" customHeight="1">
      <c r="B18" s="97"/>
      <c r="C18" s="520" t="s">
        <v>213</v>
      </c>
      <c r="D18" s="101"/>
      <c r="E18" s="96"/>
      <c r="F18" s="93"/>
      <c r="G18" s="97"/>
      <c r="H18" s="98"/>
      <c r="I18" s="95"/>
      <c r="J18" s="129"/>
      <c r="K18" s="126"/>
    </row>
    <row r="19" ht="15.75">
      <c r="C19" s="520" t="s">
        <v>214</v>
      </c>
    </row>
    <row r="20" spans="2:11" s="110" customFormat="1" ht="15" customHeight="1">
      <c r="B20" s="97"/>
      <c r="C20" s="520" t="s">
        <v>215</v>
      </c>
      <c r="D20" s="101"/>
      <c r="E20" s="96"/>
      <c r="F20" s="93"/>
      <c r="G20" s="95"/>
      <c r="H20" s="98"/>
      <c r="I20" s="95"/>
      <c r="J20" s="132"/>
      <c r="K20" s="126"/>
    </row>
    <row r="21" spans="2:11" s="110" customFormat="1" ht="15" customHeight="1">
      <c r="B21" s="116"/>
      <c r="C21" s="520" t="s">
        <v>216</v>
      </c>
      <c r="D21" s="103"/>
      <c r="E21" s="87"/>
      <c r="F21" s="104"/>
      <c r="G21" s="86"/>
      <c r="H21" s="88"/>
      <c r="I21" s="95"/>
      <c r="J21" s="133"/>
      <c r="K21" s="126"/>
    </row>
    <row r="22" spans="2:11" s="110" customFormat="1" ht="15" customHeight="1">
      <c r="B22" s="97"/>
      <c r="C22" s="518"/>
      <c r="D22" s="90"/>
      <c r="E22" s="90"/>
      <c r="F22" s="90"/>
      <c r="G22" s="90"/>
      <c r="H22" s="90"/>
      <c r="I22" s="90"/>
      <c r="J22" s="123"/>
      <c r="K22" s="128"/>
    </row>
    <row r="23" spans="2:11" s="110" customFormat="1" ht="15" customHeight="1">
      <c r="B23" s="116"/>
      <c r="C23" s="105"/>
      <c r="D23" s="103"/>
      <c r="E23" s="103"/>
      <c r="F23" s="105"/>
      <c r="G23" s="106"/>
      <c r="H23" s="107"/>
      <c r="I23" s="95"/>
      <c r="J23" s="134"/>
      <c r="K23" s="126"/>
    </row>
    <row r="24" spans="2:11" s="110" customFormat="1" ht="15" customHeight="1">
      <c r="B24" s="97"/>
      <c r="C24" s="90"/>
      <c r="D24" s="135"/>
      <c r="E24" s="136"/>
      <c r="F24" s="90"/>
      <c r="G24" s="90"/>
      <c r="H24" s="137"/>
      <c r="I24" s="90"/>
      <c r="J24" s="138"/>
      <c r="K24" s="128"/>
    </row>
    <row r="25" spans="2:11" s="110" customFormat="1" ht="15" customHeight="1">
      <c r="B25" s="539" t="s">
        <v>250</v>
      </c>
      <c r="C25" s="537"/>
      <c r="D25" s="537"/>
      <c r="E25" s="537"/>
      <c r="F25" s="537"/>
      <c r="G25" s="537"/>
      <c r="H25" s="537"/>
      <c r="I25" s="537"/>
      <c r="J25" s="537"/>
      <c r="K25" s="537"/>
    </row>
    <row r="26" spans="2:11" s="110" customFormat="1" ht="15" customHeight="1">
      <c r="B26" s="517" t="s">
        <v>248</v>
      </c>
      <c r="C26" s="131"/>
      <c r="D26" s="99"/>
      <c r="E26" s="99"/>
      <c r="F26" s="99"/>
      <c r="G26" s="97"/>
      <c r="H26" s="98"/>
      <c r="I26" s="99"/>
      <c r="J26" s="123"/>
      <c r="K26" s="128"/>
    </row>
    <row r="27" spans="2:11" s="110" customFormat="1" ht="15" customHeight="1">
      <c r="B27" s="517" t="s">
        <v>249</v>
      </c>
      <c r="C27" s="131"/>
      <c r="D27" s="99"/>
      <c r="E27" s="96"/>
      <c r="F27" s="93"/>
      <c r="G27" s="97"/>
      <c r="H27" s="98"/>
      <c r="I27" s="95"/>
      <c r="J27" s="129"/>
      <c r="K27" s="126"/>
    </row>
    <row r="28" spans="2:19" s="110" customFormat="1" ht="15" customHeight="1">
      <c r="B28" s="540" t="s">
        <v>251</v>
      </c>
      <c r="C28" s="131"/>
      <c r="D28" s="99"/>
      <c r="E28" s="538"/>
      <c r="F28" s="511"/>
      <c r="G28" s="511"/>
      <c r="H28" s="512"/>
      <c r="I28" s="511"/>
      <c r="J28" s="513"/>
      <c r="K28" s="514"/>
      <c r="L28" s="515"/>
      <c r="M28" s="515"/>
      <c r="S28" s="77"/>
    </row>
    <row r="29" spans="2:11" s="110" customFormat="1" ht="15" customHeight="1">
      <c r="B29" s="97"/>
      <c r="C29" s="131"/>
      <c r="D29" s="99"/>
      <c r="E29" s="96"/>
      <c r="F29" s="93"/>
      <c r="G29" s="97"/>
      <c r="H29" s="98"/>
      <c r="I29" s="95"/>
      <c r="J29" s="129"/>
      <c r="K29" s="126"/>
    </row>
    <row r="30" spans="2:11" s="110" customFormat="1" ht="15" customHeight="1">
      <c r="B30" s="97"/>
      <c r="C30" s="131"/>
      <c r="D30" s="99"/>
      <c r="E30" s="96"/>
      <c r="F30" s="93"/>
      <c r="G30" s="97"/>
      <c r="H30" s="98"/>
      <c r="I30" s="95"/>
      <c r="J30" s="129"/>
      <c r="K30" s="126"/>
    </row>
    <row r="31" spans="2:11" s="110" customFormat="1" ht="15" customHeight="1">
      <c r="B31" s="97"/>
      <c r="C31" s="102"/>
      <c r="D31" s="101"/>
      <c r="E31" s="96"/>
      <c r="F31" s="93"/>
      <c r="G31" s="97"/>
      <c r="H31" s="98"/>
      <c r="I31" s="95"/>
      <c r="J31" s="129"/>
      <c r="K31" s="126"/>
    </row>
    <row r="32" spans="2:11" s="110" customFormat="1" ht="15" customHeight="1">
      <c r="B32" s="116"/>
      <c r="C32" s="105"/>
      <c r="D32" s="103"/>
      <c r="E32" s="87"/>
      <c r="F32" s="104"/>
      <c r="G32" s="97"/>
      <c r="H32" s="98"/>
      <c r="I32" s="95"/>
      <c r="J32" s="129"/>
      <c r="K32" s="126"/>
    </row>
    <row r="33" spans="2:11" s="110" customFormat="1" ht="15" customHeight="1">
      <c r="B33" s="97"/>
      <c r="C33" s="102"/>
      <c r="D33" s="101"/>
      <c r="E33" s="96"/>
      <c r="F33" s="93"/>
      <c r="G33" s="97"/>
      <c r="H33" s="98"/>
      <c r="I33" s="95"/>
      <c r="J33" s="129"/>
      <c r="K33" s="126"/>
    </row>
    <row r="34" spans="2:11" s="110" customFormat="1" ht="15" customHeight="1">
      <c r="B34" s="97"/>
      <c r="C34" s="102"/>
      <c r="D34" s="101"/>
      <c r="E34" s="96"/>
      <c r="F34" s="93"/>
      <c r="G34" s="97"/>
      <c r="H34" s="98"/>
      <c r="I34" s="95"/>
      <c r="J34" s="129"/>
      <c r="K34" s="126"/>
    </row>
    <row r="35" spans="2:11" s="110" customFormat="1" ht="15" customHeight="1">
      <c r="B35" s="97"/>
      <c r="C35" s="102"/>
      <c r="D35" s="101"/>
      <c r="E35" s="96"/>
      <c r="F35" s="93"/>
      <c r="G35" s="97"/>
      <c r="H35" s="98"/>
      <c r="I35" s="95"/>
      <c r="J35" s="129"/>
      <c r="K35" s="126"/>
    </row>
    <row r="36" spans="2:11" s="110" customFormat="1" ht="15" customHeight="1">
      <c r="B36" s="97"/>
      <c r="C36" s="102"/>
      <c r="D36" s="101"/>
      <c r="E36" s="96"/>
      <c r="F36" s="93"/>
      <c r="G36" s="97"/>
      <c r="H36" s="98"/>
      <c r="I36" s="95"/>
      <c r="J36" s="129"/>
      <c r="K36" s="126"/>
    </row>
    <row r="37" spans="2:11" s="110" customFormat="1" ht="15" customHeight="1">
      <c r="B37" s="97"/>
      <c r="C37" s="102"/>
      <c r="D37" s="101"/>
      <c r="E37" s="101"/>
      <c r="F37" s="102"/>
      <c r="G37" s="97"/>
      <c r="H37" s="98"/>
      <c r="I37" s="101"/>
      <c r="J37" s="129"/>
      <c r="K37" s="128"/>
    </row>
    <row r="38" spans="2:11" s="110" customFormat="1" ht="15" customHeight="1">
      <c r="B38" s="97"/>
      <c r="C38" s="102"/>
      <c r="D38" s="101"/>
      <c r="E38" s="103"/>
      <c r="F38" s="103"/>
      <c r="G38" s="95"/>
      <c r="H38" s="98"/>
      <c r="I38" s="95"/>
      <c r="J38" s="117"/>
      <c r="K38" s="126"/>
    </row>
    <row r="39" spans="2:11" s="110" customFormat="1" ht="15" customHeight="1">
      <c r="B39" s="116"/>
      <c r="C39" s="105"/>
      <c r="D39" s="101"/>
      <c r="E39" s="103"/>
      <c r="F39" s="103"/>
      <c r="G39" s="108"/>
      <c r="H39" s="88"/>
      <c r="I39" s="95"/>
      <c r="J39" s="134"/>
      <c r="K39" s="126"/>
    </row>
    <row r="40" spans="2:11" s="110" customFormat="1" ht="15" customHeight="1">
      <c r="B40" s="116"/>
      <c r="C40" s="105"/>
      <c r="D40" s="101"/>
      <c r="E40" s="103"/>
      <c r="F40" s="103"/>
      <c r="G40" s="108"/>
      <c r="H40" s="88"/>
      <c r="I40" s="95"/>
      <c r="J40" s="134"/>
      <c r="K40" s="126"/>
    </row>
    <row r="41" spans="2:11" s="110" customFormat="1" ht="15" customHeight="1">
      <c r="B41" s="116"/>
      <c r="C41" s="105"/>
      <c r="D41" s="101"/>
      <c r="E41" s="103"/>
      <c r="F41" s="103"/>
      <c r="G41" s="90"/>
      <c r="H41" s="88"/>
      <c r="I41" s="95"/>
      <c r="J41" s="117"/>
      <c r="K41" s="126"/>
    </row>
    <row r="42" spans="2:11" s="110" customFormat="1" ht="15" customHeight="1">
      <c r="B42" s="116"/>
      <c r="C42" s="105"/>
      <c r="D42" s="101"/>
      <c r="E42" s="103"/>
      <c r="F42" s="103"/>
      <c r="G42" s="90"/>
      <c r="H42" s="88"/>
      <c r="I42" s="95"/>
      <c r="J42" s="117"/>
      <c r="K42" s="126"/>
    </row>
    <row r="43" spans="2:11" s="110" customFormat="1" ht="15" customHeight="1">
      <c r="B43" s="116"/>
      <c r="C43" s="109"/>
      <c r="D43" s="101"/>
      <c r="E43" s="103"/>
      <c r="F43" s="103"/>
      <c r="G43" s="90"/>
      <c r="H43" s="88"/>
      <c r="I43" s="95"/>
      <c r="J43" s="117"/>
      <c r="K43" s="118"/>
    </row>
    <row r="44" spans="2:5" s="110" customFormat="1" ht="15" customHeight="1">
      <c r="B44" s="119"/>
      <c r="C44" s="119"/>
      <c r="D44" s="119"/>
      <c r="E44" s="120"/>
    </row>
    <row r="45" spans="2:5" s="110" customFormat="1" ht="15" customHeight="1">
      <c r="B45" s="119"/>
      <c r="C45" s="119"/>
      <c r="D45" s="119"/>
      <c r="E45" s="120"/>
    </row>
    <row r="46" spans="2:5" s="110" customFormat="1" ht="15" customHeight="1">
      <c r="B46" s="119"/>
      <c r="C46" s="119"/>
      <c r="D46" s="119"/>
      <c r="E46" s="120"/>
    </row>
    <row r="47" spans="2:5" s="110" customFormat="1" ht="15" customHeight="1">
      <c r="B47" s="119"/>
      <c r="C47" s="119"/>
      <c r="D47" s="119"/>
      <c r="E47" s="120"/>
    </row>
    <row r="48" spans="2:5" s="110" customFormat="1" ht="15" customHeight="1">
      <c r="B48" s="112"/>
      <c r="C48" s="81"/>
      <c r="D48" s="81"/>
      <c r="E48" s="120"/>
    </row>
    <row r="49" spans="2:5" s="110" customFormat="1" ht="15" customHeight="1">
      <c r="B49" s="119"/>
      <c r="C49" s="119"/>
      <c r="D49" s="119"/>
      <c r="E49" s="120"/>
    </row>
    <row r="50" spans="2:5" s="110" customFormat="1" ht="15" customHeight="1">
      <c r="B50" s="119"/>
      <c r="C50" s="119"/>
      <c r="D50" s="119"/>
      <c r="E50" s="120"/>
    </row>
    <row r="51" spans="2:5" s="110" customFormat="1" ht="15" customHeight="1">
      <c r="B51" s="119"/>
      <c r="C51" s="119"/>
      <c r="D51" s="119"/>
      <c r="E51" s="120"/>
    </row>
    <row r="52" spans="2:5" s="110" customFormat="1" ht="15" customHeight="1">
      <c r="B52" s="119"/>
      <c r="C52" s="119"/>
      <c r="D52" s="119"/>
      <c r="E52" s="120"/>
    </row>
    <row r="53" spans="2:5" s="110" customFormat="1" ht="15" customHeight="1">
      <c r="B53" s="112"/>
      <c r="C53" s="81"/>
      <c r="D53" s="81"/>
      <c r="E53" s="120"/>
    </row>
    <row r="54" spans="2:5" s="110" customFormat="1" ht="15" customHeight="1">
      <c r="B54" s="119"/>
      <c r="C54" s="119"/>
      <c r="D54" s="119"/>
      <c r="E54" s="120"/>
    </row>
    <row r="55" spans="2:5" s="110" customFormat="1" ht="15" customHeight="1">
      <c r="B55" s="119"/>
      <c r="C55" s="119"/>
      <c r="D55" s="119"/>
      <c r="E55" s="120"/>
    </row>
    <row r="56" spans="2:5" s="110" customFormat="1" ht="15" customHeight="1">
      <c r="B56" s="119"/>
      <c r="C56" s="119"/>
      <c r="D56" s="119"/>
      <c r="E56" s="120"/>
    </row>
    <row r="57" spans="2:5" s="110" customFormat="1" ht="15" customHeight="1">
      <c r="B57" s="119"/>
      <c r="C57" s="119"/>
      <c r="D57" s="119"/>
      <c r="E57" s="120"/>
    </row>
    <row r="58" spans="2:5" s="110" customFormat="1" ht="15" customHeight="1">
      <c r="B58" s="112"/>
      <c r="C58" s="81"/>
      <c r="D58" s="81"/>
      <c r="E58" s="120"/>
    </row>
    <row r="59" spans="2:7" s="110" customFormat="1" ht="15" customHeight="1">
      <c r="B59" s="119"/>
      <c r="C59" s="119"/>
      <c r="D59" s="119"/>
      <c r="E59" s="120"/>
      <c r="G59" s="111"/>
    </row>
    <row r="60" spans="2:6" s="110" customFormat="1" ht="15" customHeight="1">
      <c r="B60" s="119"/>
      <c r="C60" s="119"/>
      <c r="D60" s="119"/>
      <c r="E60" s="120"/>
      <c r="F60" s="111"/>
    </row>
    <row r="61" spans="2:5" s="110" customFormat="1" ht="15" customHeight="1">
      <c r="B61" s="112"/>
      <c r="C61" s="81"/>
      <c r="D61" s="81"/>
      <c r="E61" s="120"/>
    </row>
    <row r="62" spans="2:6" s="110" customFormat="1" ht="15" customHeight="1">
      <c r="B62" s="119"/>
      <c r="C62" s="119"/>
      <c r="D62" s="119"/>
      <c r="E62" s="120"/>
      <c r="F62" s="111"/>
    </row>
    <row r="63" spans="2:7" s="110" customFormat="1" ht="15" customHeight="1">
      <c r="B63" s="119"/>
      <c r="C63" s="119"/>
      <c r="D63" s="119"/>
      <c r="E63" s="120"/>
      <c r="G63" s="111"/>
    </row>
    <row r="64" spans="2:5" s="110" customFormat="1" ht="15" customHeight="1">
      <c r="B64" s="112"/>
      <c r="C64" s="81"/>
      <c r="D64" s="81"/>
      <c r="E64" s="120"/>
    </row>
    <row r="65" spans="2:5" s="110" customFormat="1" ht="15" customHeight="1">
      <c r="B65" s="119"/>
      <c r="C65" s="119"/>
      <c r="D65" s="119"/>
      <c r="E65" s="120"/>
    </row>
    <row r="66" spans="2:5" s="110" customFormat="1" ht="15" customHeight="1">
      <c r="B66" s="119"/>
      <c r="C66" s="119"/>
      <c r="D66" s="119"/>
      <c r="E66" s="120"/>
    </row>
    <row r="67" spans="2:5" s="110" customFormat="1" ht="15" customHeight="1">
      <c r="B67" s="112"/>
      <c r="C67" s="112"/>
      <c r="D67" s="112"/>
      <c r="E67" s="120"/>
    </row>
    <row r="68" spans="2:5" s="110" customFormat="1" ht="15" customHeight="1">
      <c r="B68" s="119"/>
      <c r="C68" s="119"/>
      <c r="D68" s="119"/>
      <c r="E68" s="120"/>
    </row>
    <row r="69" spans="2:5" s="110" customFormat="1" ht="15" customHeight="1">
      <c r="B69" s="119"/>
      <c r="C69" s="119"/>
      <c r="D69" s="119"/>
      <c r="E69" s="120"/>
    </row>
    <row r="70" spans="2:5" s="110" customFormat="1" ht="15" customHeight="1">
      <c r="B70" s="112"/>
      <c r="C70" s="113"/>
      <c r="D70" s="113"/>
      <c r="E70" s="120"/>
    </row>
    <row r="71" spans="2:5" s="110" customFormat="1" ht="15" customHeight="1">
      <c r="B71" s="119"/>
      <c r="C71" s="119"/>
      <c r="D71" s="119"/>
      <c r="E71" s="120"/>
    </row>
    <row r="72" spans="2:5" s="110" customFormat="1" ht="15" customHeight="1">
      <c r="B72" s="119"/>
      <c r="C72" s="119"/>
      <c r="D72" s="119"/>
      <c r="E72" s="120"/>
    </row>
    <row r="73" spans="2:5" s="110" customFormat="1" ht="15" customHeight="1">
      <c r="B73" s="119"/>
      <c r="C73" s="119"/>
      <c r="D73" s="119"/>
      <c r="E73" s="120"/>
    </row>
    <row r="74" spans="2:5" s="110" customFormat="1" ht="15" customHeight="1">
      <c r="B74" s="119"/>
      <c r="C74" s="119"/>
      <c r="D74" s="119"/>
      <c r="E74" s="120"/>
    </row>
    <row r="75" spans="2:5" s="110" customFormat="1" ht="15" customHeight="1">
      <c r="B75" s="119"/>
      <c r="C75" s="119"/>
      <c r="D75" s="119"/>
      <c r="E75" s="120"/>
    </row>
    <row r="76" spans="2:5" s="110" customFormat="1" ht="15" customHeight="1">
      <c r="B76" s="112"/>
      <c r="C76" s="113"/>
      <c r="D76" s="113"/>
      <c r="E76" s="120"/>
    </row>
    <row r="77" spans="2:5" s="110" customFormat="1" ht="15" customHeight="1">
      <c r="B77" s="119"/>
      <c r="C77" s="119"/>
      <c r="D77" s="119"/>
      <c r="E77" s="120"/>
    </row>
    <row r="78" spans="2:5" s="110" customFormat="1" ht="15" customHeight="1">
      <c r="B78" s="119"/>
      <c r="C78" s="119"/>
      <c r="D78" s="119"/>
      <c r="E78" s="120"/>
    </row>
    <row r="79" spans="2:5" s="110" customFormat="1" ht="15" customHeight="1">
      <c r="B79" s="119"/>
      <c r="C79" s="119"/>
      <c r="D79" s="119"/>
      <c r="E79" s="120"/>
    </row>
    <row r="80" spans="2:5" s="110" customFormat="1" ht="15">
      <c r="B80" s="119"/>
      <c r="C80" s="119"/>
      <c r="D80" s="119"/>
      <c r="E80" s="120"/>
    </row>
    <row r="81" spans="2:5" s="110" customFormat="1" ht="15">
      <c r="B81" s="119"/>
      <c r="C81" s="119"/>
      <c r="D81" s="119"/>
      <c r="E81" s="120"/>
    </row>
    <row r="82" spans="2:5" s="110" customFormat="1" ht="15">
      <c r="B82" s="121"/>
      <c r="C82" s="121"/>
      <c r="D82" s="121"/>
      <c r="E82" s="122"/>
    </row>
    <row r="83" s="110" customFormat="1" ht="15">
      <c r="E83" s="122"/>
    </row>
    <row r="84" s="110" customFormat="1" ht="15">
      <c r="E84" s="122"/>
    </row>
    <row r="85" s="110" customFormat="1" ht="15">
      <c r="E85" s="122"/>
    </row>
    <row r="86" s="110" customFormat="1" ht="15">
      <c r="E86" s="122"/>
    </row>
    <row r="87" spans="2:5" s="110" customFormat="1" ht="15">
      <c r="B87" s="121"/>
      <c r="C87" s="121"/>
      <c r="D87" s="121"/>
      <c r="E87" s="122"/>
    </row>
    <row r="92" spans="2:11" s="110" customFormat="1" ht="15">
      <c r="B92" s="114"/>
      <c r="C92" s="114"/>
      <c r="D92" s="114"/>
      <c r="E92" s="115"/>
      <c r="H92" s="77"/>
      <c r="I92" s="77"/>
      <c r="J92" s="77"/>
      <c r="K92" s="77"/>
    </row>
    <row r="97" spans="2:11" s="115" customFormat="1" ht="15">
      <c r="B97" s="114"/>
      <c r="C97" s="114"/>
      <c r="D97" s="114"/>
      <c r="F97" s="110"/>
      <c r="G97" s="110"/>
      <c r="H97" s="77"/>
      <c r="I97" s="77"/>
      <c r="J97" s="77"/>
      <c r="K97" s="77"/>
    </row>
    <row r="102" spans="2:11" s="115" customFormat="1" ht="15">
      <c r="B102" s="114"/>
      <c r="C102" s="114"/>
      <c r="D102" s="114"/>
      <c r="F102" s="110"/>
      <c r="G102" s="110"/>
      <c r="H102" s="77"/>
      <c r="I102" s="77"/>
      <c r="J102" s="77"/>
      <c r="K102" s="77"/>
    </row>
    <row r="111" spans="2:11" s="115" customFormat="1" ht="15">
      <c r="B111" s="114"/>
      <c r="C111" s="114"/>
      <c r="D111" s="114"/>
      <c r="F111" s="110"/>
      <c r="G111" s="110"/>
      <c r="H111" s="77"/>
      <c r="I111" s="77"/>
      <c r="J111" s="77"/>
      <c r="K111" s="77"/>
    </row>
  </sheetData>
  <sheetProtection/>
  <mergeCells count="4">
    <mergeCell ref="O11:S13"/>
    <mergeCell ref="J2:K2"/>
    <mergeCell ref="B4:F4"/>
    <mergeCell ref="C6:K6"/>
  </mergeCells>
  <hyperlinks>
    <hyperlink ref="C19" display="E-mail: info@elektroprof.com"/>
    <hyperlink ref="C18" display="WWW: www.elektroprof.com"/>
    <hyperlink ref="C20" display="Email: blecha@elektroprof-as.cz"/>
    <hyperlink ref="C21" display="Email: blecha@elektroprof-as.cz"/>
  </hyperlink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R165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2.28125" style="77" customWidth="1"/>
    <col min="4" max="4" width="10.140625" style="77" customWidth="1"/>
    <col min="5" max="5" width="8.8515625" style="115" customWidth="1"/>
    <col min="6" max="6" width="10.00390625" style="110" customWidth="1"/>
    <col min="7" max="7" width="6.7109375" style="110" customWidth="1"/>
    <col min="8" max="8" width="8.4218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8" ht="30" customHeight="1">
      <c r="G3" s="80"/>
      <c r="I3" s="110"/>
      <c r="J3" s="277"/>
      <c r="K3" s="278"/>
      <c r="L3" s="110"/>
      <c r="N3" s="608"/>
      <c r="O3" s="608"/>
      <c r="P3" s="608"/>
      <c r="Q3" s="608"/>
      <c r="R3" s="608"/>
    </row>
    <row r="4" spans="7:12" ht="15" customHeight="1"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420" t="s">
        <v>5</v>
      </c>
      <c r="C7" s="647" t="s">
        <v>171</v>
      </c>
      <c r="D7" s="647"/>
      <c r="E7" s="647"/>
      <c r="F7" s="647"/>
      <c r="G7" s="647"/>
      <c r="H7" s="647"/>
      <c r="I7" s="647"/>
      <c r="J7" s="647"/>
      <c r="K7" s="648"/>
    </row>
    <row r="8" spans="2:11" s="110" customFormat="1" ht="15" customHeight="1">
      <c r="B8" s="141"/>
      <c r="C8" s="45"/>
      <c r="D8" s="45"/>
      <c r="E8" s="45"/>
      <c r="F8" s="45"/>
      <c r="G8" s="27"/>
      <c r="H8" s="195"/>
      <c r="I8" s="370"/>
      <c r="J8" s="60"/>
      <c r="K8" s="204"/>
    </row>
    <row r="9" spans="2:11" s="110" customFormat="1" ht="15" customHeight="1">
      <c r="B9" s="423">
        <v>60010410</v>
      </c>
      <c r="C9" s="416" t="s">
        <v>169</v>
      </c>
      <c r="D9" s="421" t="s">
        <v>167</v>
      </c>
      <c r="E9" s="426">
        <v>160</v>
      </c>
      <c r="F9" s="462">
        <v>200</v>
      </c>
      <c r="G9" s="462" t="s">
        <v>164</v>
      </c>
      <c r="H9" s="427"/>
      <c r="I9" s="417" t="s">
        <v>8</v>
      </c>
      <c r="J9" s="435">
        <v>338</v>
      </c>
      <c r="K9" s="418">
        <f>J9*(100-$B$2)/100</f>
        <v>338</v>
      </c>
    </row>
    <row r="10" spans="2:11" s="110" customFormat="1" ht="15" customHeight="1">
      <c r="B10" s="423">
        <v>60010411</v>
      </c>
      <c r="C10" s="416" t="s">
        <v>169</v>
      </c>
      <c r="D10" s="421" t="s">
        <v>163</v>
      </c>
      <c r="E10" s="426">
        <v>160</v>
      </c>
      <c r="F10" s="462">
        <v>200</v>
      </c>
      <c r="G10" s="462" t="s">
        <v>164</v>
      </c>
      <c r="H10" s="427"/>
      <c r="I10" s="417" t="s">
        <v>8</v>
      </c>
      <c r="J10" s="435">
        <v>358</v>
      </c>
      <c r="K10" s="418">
        <f>J10*(100-$B$2)/100</f>
        <v>358</v>
      </c>
    </row>
    <row r="11" spans="2:11" s="110" customFormat="1" ht="15" customHeight="1">
      <c r="B11" s="423">
        <v>60010340</v>
      </c>
      <c r="C11" s="416" t="s">
        <v>169</v>
      </c>
      <c r="D11" s="421" t="s">
        <v>167</v>
      </c>
      <c r="E11" s="426">
        <v>204</v>
      </c>
      <c r="F11" s="462">
        <v>260</v>
      </c>
      <c r="G11" s="462" t="s">
        <v>164</v>
      </c>
      <c r="H11" s="427"/>
      <c r="I11" s="417" t="s">
        <v>8</v>
      </c>
      <c r="J11" s="435">
        <v>364</v>
      </c>
      <c r="K11" s="418">
        <f aca="true" t="shared" si="0" ref="K11:K23">J11*(100-$B$2)/100</f>
        <v>364</v>
      </c>
    </row>
    <row r="12" spans="2:11" s="110" customFormat="1" ht="15" customHeight="1">
      <c r="B12" s="423">
        <v>60010341</v>
      </c>
      <c r="C12" s="416" t="s">
        <v>169</v>
      </c>
      <c r="D12" s="421" t="s">
        <v>163</v>
      </c>
      <c r="E12" s="426">
        <v>204</v>
      </c>
      <c r="F12" s="462">
        <v>260</v>
      </c>
      <c r="G12" s="462" t="s">
        <v>164</v>
      </c>
      <c r="H12" s="427"/>
      <c r="I12" s="417" t="s">
        <v>8</v>
      </c>
      <c r="J12" s="435">
        <v>391</v>
      </c>
      <c r="K12" s="418">
        <f t="shared" si="0"/>
        <v>391</v>
      </c>
    </row>
    <row r="13" spans="2:11" s="110" customFormat="1" ht="15" customHeight="1">
      <c r="B13" s="423">
        <v>60010350</v>
      </c>
      <c r="C13" s="416" t="s">
        <v>169</v>
      </c>
      <c r="D13" s="421" t="s">
        <v>167</v>
      </c>
      <c r="E13" s="426">
        <v>204</v>
      </c>
      <c r="F13" s="462">
        <v>305</v>
      </c>
      <c r="G13" s="462" t="s">
        <v>165</v>
      </c>
      <c r="H13" s="427"/>
      <c r="I13" s="417" t="s">
        <v>8</v>
      </c>
      <c r="J13" s="435">
        <v>430</v>
      </c>
      <c r="K13" s="418">
        <f t="shared" si="0"/>
        <v>430</v>
      </c>
    </row>
    <row r="14" spans="2:11" s="110" customFormat="1" ht="15" customHeight="1">
      <c r="B14" s="423">
        <v>60010351</v>
      </c>
      <c r="C14" s="416" t="s">
        <v>169</v>
      </c>
      <c r="D14" s="421" t="s">
        <v>163</v>
      </c>
      <c r="E14" s="426">
        <v>204</v>
      </c>
      <c r="F14" s="462">
        <v>305</v>
      </c>
      <c r="G14" s="462" t="s">
        <v>165</v>
      </c>
      <c r="H14" s="427"/>
      <c r="I14" s="417" t="s">
        <v>8</v>
      </c>
      <c r="J14" s="435">
        <v>454</v>
      </c>
      <c r="K14" s="418">
        <f t="shared" si="0"/>
        <v>454</v>
      </c>
    </row>
    <row r="15" spans="2:11" s="110" customFormat="1" ht="15" customHeight="1">
      <c r="B15" s="423">
        <v>60012215</v>
      </c>
      <c r="C15" s="416" t="s">
        <v>169</v>
      </c>
      <c r="D15" s="421" t="s">
        <v>163</v>
      </c>
      <c r="E15" s="426">
        <v>244</v>
      </c>
      <c r="F15" s="462">
        <v>310</v>
      </c>
      <c r="G15" s="462" t="s">
        <v>165</v>
      </c>
      <c r="H15" s="427"/>
      <c r="I15" s="417" t="s">
        <v>8</v>
      </c>
      <c r="J15" s="435">
        <v>539</v>
      </c>
      <c r="K15" s="418">
        <f t="shared" si="0"/>
        <v>539</v>
      </c>
    </row>
    <row r="16" spans="2:11" s="110" customFormat="1" ht="15" customHeight="1">
      <c r="B16" s="423">
        <v>60012040</v>
      </c>
      <c r="C16" s="416" t="s">
        <v>169</v>
      </c>
      <c r="D16" s="421" t="s">
        <v>167</v>
      </c>
      <c r="E16" s="426">
        <v>244</v>
      </c>
      <c r="F16" s="462">
        <v>365</v>
      </c>
      <c r="G16" s="462" t="s">
        <v>165</v>
      </c>
      <c r="H16" s="427"/>
      <c r="I16" s="417" t="s">
        <v>8</v>
      </c>
      <c r="J16" s="435">
        <v>616</v>
      </c>
      <c r="K16" s="418">
        <f t="shared" si="0"/>
        <v>616</v>
      </c>
    </row>
    <row r="17" spans="2:11" s="110" customFormat="1" ht="15" customHeight="1">
      <c r="B17" s="423">
        <v>60012041</v>
      </c>
      <c r="C17" s="416" t="s">
        <v>169</v>
      </c>
      <c r="D17" s="421" t="s">
        <v>163</v>
      </c>
      <c r="E17" s="426">
        <v>244</v>
      </c>
      <c r="F17" s="462">
        <v>365</v>
      </c>
      <c r="G17" s="462" t="s">
        <v>165</v>
      </c>
      <c r="H17" s="427"/>
      <c r="I17" s="417" t="s">
        <v>8</v>
      </c>
      <c r="J17" s="435">
        <v>647</v>
      </c>
      <c r="K17" s="418">
        <f t="shared" si="0"/>
        <v>647</v>
      </c>
    </row>
    <row r="18" spans="2:11" s="110" customFormat="1" ht="15" customHeight="1">
      <c r="B18" s="423">
        <v>60010580</v>
      </c>
      <c r="C18" s="416" t="s">
        <v>169</v>
      </c>
      <c r="D18" s="421" t="s">
        <v>167</v>
      </c>
      <c r="E18" s="426">
        <v>244</v>
      </c>
      <c r="F18" s="462">
        <v>365</v>
      </c>
      <c r="G18" s="462" t="s">
        <v>166</v>
      </c>
      <c r="H18" s="427"/>
      <c r="I18" s="417" t="s">
        <v>8</v>
      </c>
      <c r="J18" s="435">
        <v>641</v>
      </c>
      <c r="K18" s="418">
        <f t="shared" si="0"/>
        <v>641</v>
      </c>
    </row>
    <row r="19" spans="2:11" s="110" customFormat="1" ht="15" customHeight="1">
      <c r="B19" s="423">
        <v>60010581</v>
      </c>
      <c r="C19" s="416" t="s">
        <v>169</v>
      </c>
      <c r="D19" s="421" t="s">
        <v>163</v>
      </c>
      <c r="E19" s="426">
        <v>244</v>
      </c>
      <c r="F19" s="462">
        <v>365</v>
      </c>
      <c r="G19" s="462" t="s">
        <v>166</v>
      </c>
      <c r="H19" s="427"/>
      <c r="I19" s="417" t="s">
        <v>8</v>
      </c>
      <c r="J19" s="435">
        <v>672</v>
      </c>
      <c r="K19" s="418">
        <f t="shared" si="0"/>
        <v>672</v>
      </c>
    </row>
    <row r="20" spans="2:11" s="110" customFormat="1" ht="15" customHeight="1">
      <c r="B20" s="423">
        <v>60012045</v>
      </c>
      <c r="C20" s="416" t="s">
        <v>169</v>
      </c>
      <c r="D20" s="421" t="s">
        <v>167</v>
      </c>
      <c r="E20" s="426">
        <v>244</v>
      </c>
      <c r="F20" s="462">
        <v>420</v>
      </c>
      <c r="G20" s="462" t="s">
        <v>165</v>
      </c>
      <c r="H20" s="427"/>
      <c r="I20" s="417" t="s">
        <v>8</v>
      </c>
      <c r="J20" s="435">
        <v>787</v>
      </c>
      <c r="K20" s="418">
        <f t="shared" si="0"/>
        <v>787</v>
      </c>
    </row>
    <row r="21" spans="2:11" s="110" customFormat="1" ht="15" customHeight="1">
      <c r="B21" s="423">
        <v>60012046</v>
      </c>
      <c r="C21" s="416" t="s">
        <v>169</v>
      </c>
      <c r="D21" s="421" t="s">
        <v>163</v>
      </c>
      <c r="E21" s="426">
        <v>244</v>
      </c>
      <c r="F21" s="462">
        <v>420</v>
      </c>
      <c r="G21" s="462" t="s">
        <v>165</v>
      </c>
      <c r="H21" s="427"/>
      <c r="I21" s="417" t="s">
        <v>8</v>
      </c>
      <c r="J21" s="435">
        <v>842</v>
      </c>
      <c r="K21" s="418">
        <f t="shared" si="0"/>
        <v>842</v>
      </c>
    </row>
    <row r="22" spans="2:11" s="110" customFormat="1" ht="15" customHeight="1">
      <c r="B22" s="423">
        <v>60010590</v>
      </c>
      <c r="C22" s="416" t="s">
        <v>169</v>
      </c>
      <c r="D22" s="421" t="s">
        <v>167</v>
      </c>
      <c r="E22" s="426">
        <v>244</v>
      </c>
      <c r="F22" s="462">
        <v>420</v>
      </c>
      <c r="G22" s="462" t="s">
        <v>166</v>
      </c>
      <c r="H22" s="427"/>
      <c r="I22" s="417" t="s">
        <v>8</v>
      </c>
      <c r="J22" s="435">
        <v>811</v>
      </c>
      <c r="K22" s="418">
        <f t="shared" si="0"/>
        <v>811</v>
      </c>
    </row>
    <row r="23" spans="2:11" s="110" customFormat="1" ht="15" customHeight="1">
      <c r="B23" s="423">
        <v>60010591</v>
      </c>
      <c r="C23" s="416" t="s">
        <v>169</v>
      </c>
      <c r="D23" s="421" t="s">
        <v>163</v>
      </c>
      <c r="E23" s="426">
        <v>244</v>
      </c>
      <c r="F23" s="462">
        <v>420</v>
      </c>
      <c r="G23" s="462" t="s">
        <v>166</v>
      </c>
      <c r="H23" s="427"/>
      <c r="I23" s="417" t="s">
        <v>8</v>
      </c>
      <c r="J23" s="435">
        <v>866</v>
      </c>
      <c r="K23" s="418">
        <f t="shared" si="0"/>
        <v>866</v>
      </c>
    </row>
    <row r="24" spans="2:11" s="110" customFormat="1" ht="15" customHeight="1" thickBot="1">
      <c r="B24" s="170"/>
      <c r="C24" s="172"/>
      <c r="D24" s="70"/>
      <c r="E24" s="424"/>
      <c r="F24" s="425"/>
      <c r="G24" s="171"/>
      <c r="H24" s="173"/>
      <c r="I24" s="74"/>
      <c r="J24" s="165"/>
      <c r="K24" s="76"/>
    </row>
    <row r="25" spans="2:11" s="110" customFormat="1" ht="21" customHeight="1" thickBot="1">
      <c r="B25" s="438"/>
      <c r="C25" s="439" t="s">
        <v>168</v>
      </c>
      <c r="D25" s="439"/>
      <c r="E25" s="439"/>
      <c r="F25" s="439"/>
      <c r="G25" s="439"/>
      <c r="H25" s="439"/>
      <c r="I25" s="439"/>
      <c r="J25" s="439"/>
      <c r="K25" s="440"/>
    </row>
    <row r="26" spans="2:11" s="110" customFormat="1" ht="15" customHeight="1">
      <c r="B26" s="428"/>
      <c r="C26" s="430"/>
      <c r="D26" s="430"/>
      <c r="E26" s="430"/>
      <c r="F26" s="430"/>
      <c r="G26" s="430"/>
      <c r="H26" s="430"/>
      <c r="I26" s="430"/>
      <c r="J26" s="429"/>
      <c r="K26" s="436"/>
    </row>
    <row r="27" spans="2:11" s="110" customFormat="1" ht="15" customHeight="1">
      <c r="B27" s="423">
        <v>60013193</v>
      </c>
      <c r="C27" s="431" t="s">
        <v>169</v>
      </c>
      <c r="D27" s="421" t="s">
        <v>167</v>
      </c>
      <c r="E27" s="426">
        <v>204</v>
      </c>
      <c r="F27" s="462">
        <v>260</v>
      </c>
      <c r="G27" s="427" t="s">
        <v>170</v>
      </c>
      <c r="H27" s="432"/>
      <c r="I27" s="433" t="s">
        <v>182</v>
      </c>
      <c r="J27" s="435">
        <v>1252</v>
      </c>
      <c r="K27" s="418">
        <f>J27*(100-$B$2)/100</f>
        <v>1252</v>
      </c>
    </row>
    <row r="28" spans="2:11" s="110" customFormat="1" ht="15" customHeight="1">
      <c r="B28" s="423">
        <v>60013194</v>
      </c>
      <c r="C28" s="431" t="s">
        <v>169</v>
      </c>
      <c r="D28" s="421" t="s">
        <v>163</v>
      </c>
      <c r="E28" s="426">
        <v>204</v>
      </c>
      <c r="F28" s="462">
        <v>260</v>
      </c>
      <c r="G28" s="427" t="s">
        <v>170</v>
      </c>
      <c r="H28" s="432"/>
      <c r="I28" s="433" t="s">
        <v>182</v>
      </c>
      <c r="J28" s="435">
        <v>1259</v>
      </c>
      <c r="K28" s="418">
        <f>J28*(100-$B$2)/100</f>
        <v>1259</v>
      </c>
    </row>
    <row r="29" spans="2:11" s="110" customFormat="1" ht="15" customHeight="1">
      <c r="B29" s="423">
        <v>60013196</v>
      </c>
      <c r="C29" s="431" t="s">
        <v>169</v>
      </c>
      <c r="D29" s="421" t="s">
        <v>167</v>
      </c>
      <c r="E29" s="426">
        <v>204</v>
      </c>
      <c r="F29" s="462">
        <v>305</v>
      </c>
      <c r="G29" s="427" t="s">
        <v>170</v>
      </c>
      <c r="H29" s="432"/>
      <c r="I29" s="433" t="s">
        <v>182</v>
      </c>
      <c r="J29" s="435">
        <v>1300</v>
      </c>
      <c r="K29" s="418">
        <f>J29*(100-$B$2)/100</f>
        <v>1300</v>
      </c>
    </row>
    <row r="30" spans="2:11" s="110" customFormat="1" ht="15" customHeight="1">
      <c r="B30" s="423">
        <v>60013197</v>
      </c>
      <c r="C30" s="431" t="s">
        <v>169</v>
      </c>
      <c r="D30" s="421" t="s">
        <v>163</v>
      </c>
      <c r="E30" s="426">
        <v>204</v>
      </c>
      <c r="F30" s="462">
        <v>305</v>
      </c>
      <c r="G30" s="427" t="s">
        <v>170</v>
      </c>
      <c r="H30" s="432"/>
      <c r="I30" s="433" t="s">
        <v>182</v>
      </c>
      <c r="J30" s="435">
        <v>1310</v>
      </c>
      <c r="K30" s="418">
        <f>J30*(100-$B$2)/100</f>
        <v>1310</v>
      </c>
    </row>
    <row r="31" spans="2:11" s="110" customFormat="1" ht="15" customHeight="1" thickBot="1">
      <c r="B31" s="68"/>
      <c r="C31" s="69"/>
      <c r="D31" s="70"/>
      <c r="E31" s="71"/>
      <c r="F31" s="71"/>
      <c r="G31" s="72"/>
      <c r="H31" s="73"/>
      <c r="I31" s="74"/>
      <c r="J31" s="434"/>
      <c r="K31" s="437"/>
    </row>
    <row r="32" spans="2:11" s="110" customFormat="1" ht="21" customHeight="1" thickBot="1">
      <c r="B32" s="438"/>
      <c r="C32" s="439" t="s">
        <v>168</v>
      </c>
      <c r="D32" s="439"/>
      <c r="E32" s="439"/>
      <c r="F32" s="439"/>
      <c r="G32" s="439"/>
      <c r="H32" s="439"/>
      <c r="I32" s="439"/>
      <c r="J32" s="439"/>
      <c r="K32" s="440"/>
    </row>
    <row r="33" spans="2:11" s="110" customFormat="1" ht="15" customHeight="1">
      <c r="B33" s="428"/>
      <c r="C33" s="430"/>
      <c r="D33" s="430"/>
      <c r="E33" s="430"/>
      <c r="F33" s="430"/>
      <c r="G33" s="430"/>
      <c r="H33" s="430"/>
      <c r="I33" s="430"/>
      <c r="J33" s="429"/>
      <c r="K33" s="436"/>
    </row>
    <row r="34" spans="2:11" s="110" customFormat="1" ht="15" customHeight="1">
      <c r="B34" s="423">
        <v>60011900</v>
      </c>
      <c r="C34" s="431" t="s">
        <v>169</v>
      </c>
      <c r="D34" s="421" t="s">
        <v>167</v>
      </c>
      <c r="E34" s="426">
        <v>204</v>
      </c>
      <c r="F34" s="462">
        <v>260</v>
      </c>
      <c r="G34" s="462" t="s">
        <v>174</v>
      </c>
      <c r="H34" s="461" t="s">
        <v>183</v>
      </c>
      <c r="I34" s="447" t="s">
        <v>172</v>
      </c>
      <c r="J34" s="435">
        <v>523</v>
      </c>
      <c r="K34" s="418">
        <f aca="true" t="shared" si="1" ref="K34:K58">J34*(100-$B$2)/100</f>
        <v>523</v>
      </c>
    </row>
    <row r="35" spans="2:11" s="110" customFormat="1" ht="15" customHeight="1">
      <c r="B35" s="423">
        <v>60011901</v>
      </c>
      <c r="C35" s="431" t="s">
        <v>169</v>
      </c>
      <c r="D35" s="421" t="s">
        <v>163</v>
      </c>
      <c r="E35" s="426">
        <v>204</v>
      </c>
      <c r="F35" s="462">
        <v>260</v>
      </c>
      <c r="G35" s="462" t="s">
        <v>174</v>
      </c>
      <c r="H35" s="461" t="s">
        <v>183</v>
      </c>
      <c r="I35" s="447" t="s">
        <v>172</v>
      </c>
      <c r="J35" s="435">
        <v>539</v>
      </c>
      <c r="K35" s="418">
        <f t="shared" si="1"/>
        <v>539</v>
      </c>
    </row>
    <row r="36" spans="2:11" s="110" customFormat="1" ht="15" customHeight="1">
      <c r="B36" s="423">
        <v>60011910</v>
      </c>
      <c r="C36" s="431" t="s">
        <v>169</v>
      </c>
      <c r="D36" s="421" t="s">
        <v>167</v>
      </c>
      <c r="E36" s="426">
        <v>204</v>
      </c>
      <c r="F36" s="462">
        <v>305</v>
      </c>
      <c r="G36" s="462" t="s">
        <v>174</v>
      </c>
      <c r="H36" s="461" t="s">
        <v>183</v>
      </c>
      <c r="I36" s="447" t="s">
        <v>172</v>
      </c>
      <c r="J36" s="435">
        <v>569</v>
      </c>
      <c r="K36" s="418">
        <f t="shared" si="1"/>
        <v>569</v>
      </c>
    </row>
    <row r="37" spans="2:11" s="110" customFormat="1" ht="15" customHeight="1">
      <c r="B37" s="423">
        <v>60011911</v>
      </c>
      <c r="C37" s="431" t="s">
        <v>169</v>
      </c>
      <c r="D37" s="421" t="s">
        <v>163</v>
      </c>
      <c r="E37" s="426">
        <v>204</v>
      </c>
      <c r="F37" s="462">
        <v>305</v>
      </c>
      <c r="G37" s="462" t="s">
        <v>174</v>
      </c>
      <c r="H37" s="461" t="s">
        <v>183</v>
      </c>
      <c r="I37" s="447" t="s">
        <v>172</v>
      </c>
      <c r="J37" s="435">
        <v>590</v>
      </c>
      <c r="K37" s="418">
        <f t="shared" si="1"/>
        <v>590</v>
      </c>
    </row>
    <row r="38" spans="2:11" s="110" customFormat="1" ht="15" customHeight="1">
      <c r="B38" s="423">
        <v>60012213</v>
      </c>
      <c r="C38" s="431" t="s">
        <v>169</v>
      </c>
      <c r="D38" s="421" t="s">
        <v>163</v>
      </c>
      <c r="E38" s="426">
        <v>244</v>
      </c>
      <c r="F38" s="462">
        <v>310</v>
      </c>
      <c r="G38" s="462" t="s">
        <v>174</v>
      </c>
      <c r="H38" s="461" t="s">
        <v>183</v>
      </c>
      <c r="I38" s="447" t="s">
        <v>172</v>
      </c>
      <c r="J38" s="435">
        <v>595</v>
      </c>
      <c r="K38" s="418">
        <f t="shared" si="1"/>
        <v>595</v>
      </c>
    </row>
    <row r="39" spans="2:11" s="110" customFormat="1" ht="15" customHeight="1">
      <c r="B39" s="423">
        <v>60012691</v>
      </c>
      <c r="C39" s="431" t="s">
        <v>169</v>
      </c>
      <c r="D39" s="421" t="s">
        <v>163</v>
      </c>
      <c r="E39" s="426">
        <v>244</v>
      </c>
      <c r="F39" s="462">
        <v>310</v>
      </c>
      <c r="G39" s="462" t="s">
        <v>176</v>
      </c>
      <c r="H39" s="461" t="s">
        <v>183</v>
      </c>
      <c r="I39" s="447" t="s">
        <v>172</v>
      </c>
      <c r="J39" s="435">
        <v>578</v>
      </c>
      <c r="K39" s="418">
        <f t="shared" si="1"/>
        <v>578</v>
      </c>
    </row>
    <row r="40" spans="2:11" s="110" customFormat="1" ht="15" customHeight="1">
      <c r="B40" s="423">
        <v>60012693</v>
      </c>
      <c r="C40" s="431" t="s">
        <v>169</v>
      </c>
      <c r="D40" s="421" t="s">
        <v>163</v>
      </c>
      <c r="E40" s="426">
        <v>244</v>
      </c>
      <c r="F40" s="462">
        <v>310</v>
      </c>
      <c r="G40" s="462" t="s">
        <v>175</v>
      </c>
      <c r="H40" s="461" t="s">
        <v>183</v>
      </c>
      <c r="I40" s="447" t="s">
        <v>172</v>
      </c>
      <c r="J40" s="435">
        <v>641</v>
      </c>
      <c r="K40" s="418">
        <f t="shared" si="1"/>
        <v>641</v>
      </c>
    </row>
    <row r="41" spans="2:11" s="110" customFormat="1" ht="15" customHeight="1">
      <c r="B41" s="423">
        <v>60012701</v>
      </c>
      <c r="C41" s="431" t="s">
        <v>169</v>
      </c>
      <c r="D41" s="421" t="s">
        <v>163</v>
      </c>
      <c r="E41" s="426">
        <v>244</v>
      </c>
      <c r="F41" s="462">
        <v>310</v>
      </c>
      <c r="G41" s="462" t="s">
        <v>177</v>
      </c>
      <c r="H41" s="461" t="s">
        <v>183</v>
      </c>
      <c r="I41" s="447" t="s">
        <v>172</v>
      </c>
      <c r="J41" s="435">
        <v>779</v>
      </c>
      <c r="K41" s="418">
        <f t="shared" si="1"/>
        <v>779</v>
      </c>
    </row>
    <row r="42" spans="2:11" s="110" customFormat="1" ht="15" customHeight="1">
      <c r="B42" s="423">
        <v>60012703</v>
      </c>
      <c r="C42" s="431" t="s">
        <v>169</v>
      </c>
      <c r="D42" s="421" t="s">
        <v>163</v>
      </c>
      <c r="E42" s="426">
        <v>244</v>
      </c>
      <c r="F42" s="462">
        <v>310</v>
      </c>
      <c r="G42" s="462" t="s">
        <v>69</v>
      </c>
      <c r="H42" s="461" t="s">
        <v>183</v>
      </c>
      <c r="I42" s="447" t="s">
        <v>172</v>
      </c>
      <c r="J42" s="435">
        <v>744</v>
      </c>
      <c r="K42" s="418">
        <f t="shared" si="1"/>
        <v>744</v>
      </c>
    </row>
    <row r="43" spans="2:11" s="110" customFormat="1" ht="15" customHeight="1">
      <c r="B43" s="423">
        <v>60012576</v>
      </c>
      <c r="C43" s="431" t="s">
        <v>169</v>
      </c>
      <c r="D43" s="421" t="s">
        <v>163</v>
      </c>
      <c r="E43" s="426">
        <v>244</v>
      </c>
      <c r="F43" s="462">
        <v>310</v>
      </c>
      <c r="G43" s="462" t="s">
        <v>174</v>
      </c>
      <c r="H43" s="461" t="s">
        <v>184</v>
      </c>
      <c r="I43" s="447" t="s">
        <v>173</v>
      </c>
      <c r="J43" s="435">
        <v>947</v>
      </c>
      <c r="K43" s="418">
        <f t="shared" si="1"/>
        <v>947</v>
      </c>
    </row>
    <row r="44" spans="2:11" s="110" customFormat="1" ht="15" customHeight="1">
      <c r="B44" s="423">
        <v>60012723</v>
      </c>
      <c r="C44" s="431" t="s">
        <v>169</v>
      </c>
      <c r="D44" s="421" t="s">
        <v>163</v>
      </c>
      <c r="E44" s="426">
        <v>244</v>
      </c>
      <c r="F44" s="462">
        <v>310</v>
      </c>
      <c r="G44" s="462" t="s">
        <v>176</v>
      </c>
      <c r="H44" s="461" t="s">
        <v>184</v>
      </c>
      <c r="I44" s="447" t="s">
        <v>173</v>
      </c>
      <c r="J44" s="435">
        <v>916</v>
      </c>
      <c r="K44" s="418">
        <f t="shared" si="1"/>
        <v>916</v>
      </c>
    </row>
    <row r="45" spans="2:11" s="110" customFormat="1" ht="15" customHeight="1">
      <c r="B45" s="423">
        <v>60012733</v>
      </c>
      <c r="C45" s="431" t="s">
        <v>169</v>
      </c>
      <c r="D45" s="421" t="s">
        <v>163</v>
      </c>
      <c r="E45" s="426">
        <v>244</v>
      </c>
      <c r="F45" s="462">
        <v>310</v>
      </c>
      <c r="G45" s="462" t="s">
        <v>175</v>
      </c>
      <c r="H45" s="461" t="s">
        <v>184</v>
      </c>
      <c r="I45" s="447" t="s">
        <v>173</v>
      </c>
      <c r="J45" s="435">
        <v>916</v>
      </c>
      <c r="K45" s="418">
        <f t="shared" si="1"/>
        <v>916</v>
      </c>
    </row>
    <row r="46" spans="2:11" s="110" customFormat="1" ht="15" customHeight="1">
      <c r="B46" s="423">
        <v>60012741</v>
      </c>
      <c r="C46" s="431" t="s">
        <v>169</v>
      </c>
      <c r="D46" s="421" t="s">
        <v>163</v>
      </c>
      <c r="E46" s="426">
        <v>244</v>
      </c>
      <c r="F46" s="462">
        <v>310</v>
      </c>
      <c r="G46" s="462" t="s">
        <v>177</v>
      </c>
      <c r="H46" s="461" t="s">
        <v>184</v>
      </c>
      <c r="I46" s="447" t="s">
        <v>173</v>
      </c>
      <c r="J46" s="435">
        <v>1063</v>
      </c>
      <c r="K46" s="418">
        <f t="shared" si="1"/>
        <v>1063</v>
      </c>
    </row>
    <row r="47" spans="2:11" s="110" customFormat="1" ht="15" customHeight="1">
      <c r="B47" s="423">
        <v>60012751</v>
      </c>
      <c r="C47" s="431" t="s">
        <v>169</v>
      </c>
      <c r="D47" s="421" t="s">
        <v>163</v>
      </c>
      <c r="E47" s="426">
        <v>244</v>
      </c>
      <c r="F47" s="462">
        <v>310</v>
      </c>
      <c r="G47" s="462" t="s">
        <v>69</v>
      </c>
      <c r="H47" s="461" t="s">
        <v>184</v>
      </c>
      <c r="I47" s="447" t="s">
        <v>173</v>
      </c>
      <c r="J47" s="435">
        <v>1024</v>
      </c>
      <c r="K47" s="418">
        <f t="shared" si="1"/>
        <v>1024</v>
      </c>
    </row>
    <row r="48" spans="2:11" s="110" customFormat="1" ht="15" customHeight="1">
      <c r="B48" s="423">
        <v>60012761</v>
      </c>
      <c r="C48" s="431" t="s">
        <v>169</v>
      </c>
      <c r="D48" s="421" t="s">
        <v>163</v>
      </c>
      <c r="E48" s="426">
        <v>244</v>
      </c>
      <c r="F48" s="462">
        <v>310</v>
      </c>
      <c r="G48" s="462" t="s">
        <v>178</v>
      </c>
      <c r="H48" s="461" t="s">
        <v>184</v>
      </c>
      <c r="I48" s="447" t="s">
        <v>173</v>
      </c>
      <c r="J48" s="435">
        <v>1024</v>
      </c>
      <c r="K48" s="418">
        <f t="shared" si="1"/>
        <v>1024</v>
      </c>
    </row>
    <row r="49" spans="2:11" s="110" customFormat="1" ht="15" customHeight="1">
      <c r="B49" s="423">
        <v>60011930</v>
      </c>
      <c r="C49" s="431" t="s">
        <v>169</v>
      </c>
      <c r="D49" s="421" t="s">
        <v>167</v>
      </c>
      <c r="E49" s="426">
        <v>244</v>
      </c>
      <c r="F49" s="462">
        <v>365</v>
      </c>
      <c r="G49" s="462" t="s">
        <v>174</v>
      </c>
      <c r="H49" s="461" t="s">
        <v>183</v>
      </c>
      <c r="I49" s="447" t="s">
        <v>172</v>
      </c>
      <c r="J49" s="435">
        <v>648</v>
      </c>
      <c r="K49" s="418">
        <f t="shared" si="1"/>
        <v>648</v>
      </c>
    </row>
    <row r="50" spans="2:11" s="110" customFormat="1" ht="15" customHeight="1">
      <c r="B50" s="423">
        <v>60011931</v>
      </c>
      <c r="C50" s="431" t="s">
        <v>169</v>
      </c>
      <c r="D50" s="421" t="s">
        <v>163</v>
      </c>
      <c r="E50" s="426">
        <v>244</v>
      </c>
      <c r="F50" s="462">
        <v>365</v>
      </c>
      <c r="G50" s="462" t="s">
        <v>174</v>
      </c>
      <c r="H50" s="461" t="s">
        <v>183</v>
      </c>
      <c r="I50" s="447" t="s">
        <v>172</v>
      </c>
      <c r="J50" s="435">
        <v>681</v>
      </c>
      <c r="K50" s="418">
        <f t="shared" si="1"/>
        <v>681</v>
      </c>
    </row>
    <row r="51" spans="2:11" s="110" customFormat="1" ht="15" customHeight="1">
      <c r="B51" s="423">
        <v>60011932</v>
      </c>
      <c r="C51" s="431" t="s">
        <v>169</v>
      </c>
      <c r="D51" s="421" t="s">
        <v>167</v>
      </c>
      <c r="E51" s="426">
        <v>244</v>
      </c>
      <c r="F51" s="462">
        <v>365</v>
      </c>
      <c r="G51" s="462" t="s">
        <v>176</v>
      </c>
      <c r="H51" s="461" t="s">
        <v>183</v>
      </c>
      <c r="I51" s="447" t="s">
        <v>172</v>
      </c>
      <c r="J51" s="435">
        <v>631</v>
      </c>
      <c r="K51" s="418">
        <f t="shared" si="1"/>
        <v>631</v>
      </c>
    </row>
    <row r="52" spans="2:11" s="110" customFormat="1" ht="15" customHeight="1">
      <c r="B52" s="423">
        <v>60011933</v>
      </c>
      <c r="C52" s="431" t="s">
        <v>169</v>
      </c>
      <c r="D52" s="421" t="s">
        <v>163</v>
      </c>
      <c r="E52" s="426">
        <v>244</v>
      </c>
      <c r="F52" s="462">
        <v>365</v>
      </c>
      <c r="G52" s="462" t="s">
        <v>176</v>
      </c>
      <c r="H52" s="461" t="s">
        <v>183</v>
      </c>
      <c r="I52" s="447" t="s">
        <v>172</v>
      </c>
      <c r="J52" s="435">
        <v>664</v>
      </c>
      <c r="K52" s="418">
        <f t="shared" si="1"/>
        <v>664</v>
      </c>
    </row>
    <row r="53" spans="2:11" s="110" customFormat="1" ht="15" customHeight="1">
      <c r="B53" s="423">
        <v>60011936</v>
      </c>
      <c r="C53" s="431" t="s">
        <v>169</v>
      </c>
      <c r="D53" s="421" t="s">
        <v>167</v>
      </c>
      <c r="E53" s="426">
        <v>244</v>
      </c>
      <c r="F53" s="462">
        <v>365</v>
      </c>
      <c r="G53" s="462" t="s">
        <v>175</v>
      </c>
      <c r="H53" s="461" t="s">
        <v>183</v>
      </c>
      <c r="I53" s="447" t="s">
        <v>172</v>
      </c>
      <c r="J53" s="435">
        <v>677</v>
      </c>
      <c r="K53" s="418">
        <f t="shared" si="1"/>
        <v>677</v>
      </c>
    </row>
    <row r="54" spans="2:11" s="110" customFormat="1" ht="15" customHeight="1">
      <c r="B54" s="423">
        <v>60011937</v>
      </c>
      <c r="C54" s="431" t="s">
        <v>169</v>
      </c>
      <c r="D54" s="421" t="s">
        <v>163</v>
      </c>
      <c r="E54" s="426">
        <v>244</v>
      </c>
      <c r="F54" s="462">
        <v>365</v>
      </c>
      <c r="G54" s="462" t="s">
        <v>175</v>
      </c>
      <c r="H54" s="461" t="s">
        <v>183</v>
      </c>
      <c r="I54" s="447" t="s">
        <v>172</v>
      </c>
      <c r="J54" s="435">
        <v>710</v>
      </c>
      <c r="K54" s="418">
        <f t="shared" si="1"/>
        <v>710</v>
      </c>
    </row>
    <row r="55" spans="2:11" s="110" customFormat="1" ht="15" customHeight="1">
      <c r="B55" s="423">
        <v>60012620</v>
      </c>
      <c r="C55" s="431" t="s">
        <v>169</v>
      </c>
      <c r="D55" s="421" t="s">
        <v>167</v>
      </c>
      <c r="E55" s="426">
        <v>244</v>
      </c>
      <c r="F55" s="462">
        <v>365</v>
      </c>
      <c r="G55" s="462" t="s">
        <v>177</v>
      </c>
      <c r="H55" s="461" t="s">
        <v>183</v>
      </c>
      <c r="I55" s="447" t="s">
        <v>172</v>
      </c>
      <c r="J55" s="435">
        <v>839</v>
      </c>
      <c r="K55" s="418">
        <f t="shared" si="1"/>
        <v>839</v>
      </c>
    </row>
    <row r="56" spans="2:11" s="110" customFormat="1" ht="15" customHeight="1">
      <c r="B56" s="423">
        <v>60012621</v>
      </c>
      <c r="C56" s="431" t="s">
        <v>169</v>
      </c>
      <c r="D56" s="421" t="s">
        <v>163</v>
      </c>
      <c r="E56" s="426">
        <v>244</v>
      </c>
      <c r="F56" s="462">
        <v>365</v>
      </c>
      <c r="G56" s="462" t="s">
        <v>177</v>
      </c>
      <c r="H56" s="461" t="s">
        <v>183</v>
      </c>
      <c r="I56" s="447" t="s">
        <v>172</v>
      </c>
      <c r="J56" s="435">
        <v>871</v>
      </c>
      <c r="K56" s="418">
        <f t="shared" si="1"/>
        <v>871</v>
      </c>
    </row>
    <row r="57" spans="2:11" s="110" customFormat="1" ht="15" customHeight="1">
      <c r="B57" s="423">
        <v>60011934</v>
      </c>
      <c r="C57" s="431" t="s">
        <v>169</v>
      </c>
      <c r="D57" s="421" t="s">
        <v>167</v>
      </c>
      <c r="E57" s="426">
        <v>244</v>
      </c>
      <c r="F57" s="462">
        <v>365</v>
      </c>
      <c r="G57" s="462" t="s">
        <v>69</v>
      </c>
      <c r="H57" s="461" t="s">
        <v>183</v>
      </c>
      <c r="I57" s="447" t="s">
        <v>172</v>
      </c>
      <c r="J57" s="435">
        <v>804</v>
      </c>
      <c r="K57" s="418">
        <f t="shared" si="1"/>
        <v>804</v>
      </c>
    </row>
    <row r="58" spans="2:11" s="110" customFormat="1" ht="15" customHeight="1">
      <c r="B58" s="423">
        <v>60011935</v>
      </c>
      <c r="C58" s="431" t="s">
        <v>169</v>
      </c>
      <c r="D58" s="421" t="s">
        <v>163</v>
      </c>
      <c r="E58" s="426">
        <v>244</v>
      </c>
      <c r="F58" s="462">
        <v>365</v>
      </c>
      <c r="G58" s="462" t="s">
        <v>69</v>
      </c>
      <c r="H58" s="461" t="s">
        <v>183</v>
      </c>
      <c r="I58" s="447" t="s">
        <v>172</v>
      </c>
      <c r="J58" s="435">
        <v>837</v>
      </c>
      <c r="K58" s="418">
        <f t="shared" si="1"/>
        <v>837</v>
      </c>
    </row>
    <row r="59" spans="2:11" s="110" customFormat="1" ht="15" customHeight="1" thickBot="1">
      <c r="B59" s="441"/>
      <c r="C59" s="299"/>
      <c r="D59" s="442"/>
      <c r="E59" s="443"/>
      <c r="F59" s="444"/>
      <c r="G59" s="444"/>
      <c r="H59" s="445"/>
      <c r="I59" s="74"/>
      <c r="J59" s="446"/>
      <c r="K59" s="263"/>
    </row>
    <row r="60" spans="2:11" s="110" customFormat="1" ht="21" customHeight="1" thickBot="1">
      <c r="B60" s="454"/>
      <c r="C60" s="449" t="s">
        <v>168</v>
      </c>
      <c r="D60" s="449"/>
      <c r="E60" s="449"/>
      <c r="F60" s="449"/>
      <c r="G60" s="449"/>
      <c r="H60" s="449"/>
      <c r="I60" s="449"/>
      <c r="J60" s="449"/>
      <c r="K60" s="450"/>
    </row>
    <row r="61" spans="2:11" s="110" customFormat="1" ht="15" customHeight="1">
      <c r="B61" s="455"/>
      <c r="C61" s="430"/>
      <c r="D61" s="430"/>
      <c r="E61" s="430"/>
      <c r="F61" s="430"/>
      <c r="G61" s="430"/>
      <c r="H61" s="430"/>
      <c r="I61" s="430"/>
      <c r="J61" s="429"/>
      <c r="K61" s="436"/>
    </row>
    <row r="62" spans="2:11" s="110" customFormat="1" ht="15" customHeight="1">
      <c r="B62" s="457">
        <v>60012660</v>
      </c>
      <c r="C62" s="431" t="s">
        <v>169</v>
      </c>
      <c r="D62" s="463" t="s">
        <v>167</v>
      </c>
      <c r="E62" s="426">
        <v>244</v>
      </c>
      <c r="F62" s="462">
        <v>365</v>
      </c>
      <c r="G62" s="462" t="s">
        <v>174</v>
      </c>
      <c r="H62" s="461" t="s">
        <v>184</v>
      </c>
      <c r="I62" s="447" t="s">
        <v>173</v>
      </c>
      <c r="J62" s="435">
        <v>1008</v>
      </c>
      <c r="K62" s="418">
        <f aca="true" t="shared" si="2" ref="K62:K90">J62*(100-$B$2)/100</f>
        <v>1008</v>
      </c>
    </row>
    <row r="63" spans="2:11" s="110" customFormat="1" ht="15" customHeight="1">
      <c r="B63" s="457">
        <v>60012661</v>
      </c>
      <c r="C63" s="431" t="s">
        <v>169</v>
      </c>
      <c r="D63" s="463" t="s">
        <v>163</v>
      </c>
      <c r="E63" s="426">
        <v>244</v>
      </c>
      <c r="F63" s="462">
        <v>365</v>
      </c>
      <c r="G63" s="462" t="s">
        <v>174</v>
      </c>
      <c r="H63" s="461" t="s">
        <v>184</v>
      </c>
      <c r="I63" s="447" t="s">
        <v>173</v>
      </c>
      <c r="J63" s="435">
        <v>1041</v>
      </c>
      <c r="K63" s="418">
        <f t="shared" si="2"/>
        <v>1041</v>
      </c>
    </row>
    <row r="64" spans="2:18" s="110" customFormat="1" ht="15" customHeight="1">
      <c r="B64" s="457">
        <v>60012586</v>
      </c>
      <c r="C64" s="431" t="s">
        <v>169</v>
      </c>
      <c r="D64" s="463" t="s">
        <v>167</v>
      </c>
      <c r="E64" s="426">
        <v>244</v>
      </c>
      <c r="F64" s="462">
        <v>365</v>
      </c>
      <c r="G64" s="462" t="s">
        <v>176</v>
      </c>
      <c r="H64" s="461" t="s">
        <v>184</v>
      </c>
      <c r="I64" s="447" t="s">
        <v>173</v>
      </c>
      <c r="J64" s="435">
        <v>978</v>
      </c>
      <c r="K64" s="418">
        <f t="shared" si="2"/>
        <v>978</v>
      </c>
      <c r="R64" s="103"/>
    </row>
    <row r="65" spans="2:11" s="110" customFormat="1" ht="15" customHeight="1">
      <c r="B65" s="457">
        <v>60012587</v>
      </c>
      <c r="C65" s="431" t="s">
        <v>169</v>
      </c>
      <c r="D65" s="463" t="s">
        <v>163</v>
      </c>
      <c r="E65" s="426">
        <v>244</v>
      </c>
      <c r="F65" s="462">
        <v>365</v>
      </c>
      <c r="G65" s="462" t="s">
        <v>176</v>
      </c>
      <c r="H65" s="461" t="s">
        <v>184</v>
      </c>
      <c r="I65" s="447" t="s">
        <v>173</v>
      </c>
      <c r="J65" s="435">
        <v>1010</v>
      </c>
      <c r="K65" s="418">
        <f t="shared" si="2"/>
        <v>1010</v>
      </c>
    </row>
    <row r="66" spans="2:11" s="110" customFormat="1" ht="15" customHeight="1">
      <c r="B66" s="457">
        <v>60012588</v>
      </c>
      <c r="C66" s="431" t="s">
        <v>169</v>
      </c>
      <c r="D66" s="463" t="s">
        <v>167</v>
      </c>
      <c r="E66" s="426">
        <v>244</v>
      </c>
      <c r="F66" s="462">
        <v>365</v>
      </c>
      <c r="G66" s="462" t="s">
        <v>175</v>
      </c>
      <c r="H66" s="461" t="s">
        <v>184</v>
      </c>
      <c r="I66" s="447" t="s">
        <v>173</v>
      </c>
      <c r="J66" s="435">
        <v>978</v>
      </c>
      <c r="K66" s="418">
        <f t="shared" si="2"/>
        <v>978</v>
      </c>
    </row>
    <row r="67" spans="2:11" s="110" customFormat="1" ht="15" customHeight="1">
      <c r="B67" s="457">
        <v>60012589</v>
      </c>
      <c r="C67" s="431" t="s">
        <v>169</v>
      </c>
      <c r="D67" s="463" t="s">
        <v>163</v>
      </c>
      <c r="E67" s="426">
        <v>244</v>
      </c>
      <c r="F67" s="462">
        <v>365</v>
      </c>
      <c r="G67" s="462" t="s">
        <v>175</v>
      </c>
      <c r="H67" s="461" t="s">
        <v>184</v>
      </c>
      <c r="I67" s="447" t="s">
        <v>173</v>
      </c>
      <c r="J67" s="435">
        <v>1010</v>
      </c>
      <c r="K67" s="418">
        <f t="shared" si="2"/>
        <v>1010</v>
      </c>
    </row>
    <row r="68" spans="2:11" s="110" customFormat="1" ht="15" customHeight="1">
      <c r="B68" s="457">
        <v>60012630</v>
      </c>
      <c r="C68" s="431" t="s">
        <v>169</v>
      </c>
      <c r="D68" s="463" t="s">
        <v>167</v>
      </c>
      <c r="E68" s="426">
        <v>244</v>
      </c>
      <c r="F68" s="462">
        <v>365</v>
      </c>
      <c r="G68" s="462" t="s">
        <v>177</v>
      </c>
      <c r="H68" s="461" t="s">
        <v>184</v>
      </c>
      <c r="I68" s="447" t="s">
        <v>173</v>
      </c>
      <c r="J68" s="435">
        <v>1122</v>
      </c>
      <c r="K68" s="418">
        <f t="shared" si="2"/>
        <v>1122</v>
      </c>
    </row>
    <row r="69" spans="2:11" s="110" customFormat="1" ht="15" customHeight="1">
      <c r="B69" s="457">
        <v>60012631</v>
      </c>
      <c r="C69" s="431" t="s">
        <v>169</v>
      </c>
      <c r="D69" s="463" t="s">
        <v>163</v>
      </c>
      <c r="E69" s="426">
        <v>244</v>
      </c>
      <c r="F69" s="462">
        <v>365</v>
      </c>
      <c r="G69" s="462" t="s">
        <v>177</v>
      </c>
      <c r="H69" s="461" t="s">
        <v>184</v>
      </c>
      <c r="I69" s="447" t="s">
        <v>173</v>
      </c>
      <c r="J69" s="435">
        <v>1154</v>
      </c>
      <c r="K69" s="418">
        <f t="shared" si="2"/>
        <v>1154</v>
      </c>
    </row>
    <row r="70" spans="2:11" s="110" customFormat="1" ht="15" customHeight="1">
      <c r="B70" s="457">
        <v>60012032</v>
      </c>
      <c r="C70" s="431" t="s">
        <v>169</v>
      </c>
      <c r="D70" s="463" t="s">
        <v>167</v>
      </c>
      <c r="E70" s="426">
        <v>244</v>
      </c>
      <c r="F70" s="462">
        <v>365</v>
      </c>
      <c r="G70" s="462" t="s">
        <v>69</v>
      </c>
      <c r="H70" s="461" t="s">
        <v>184</v>
      </c>
      <c r="I70" s="447" t="s">
        <v>173</v>
      </c>
      <c r="J70" s="435">
        <v>1087</v>
      </c>
      <c r="K70" s="418">
        <f t="shared" si="2"/>
        <v>1087</v>
      </c>
    </row>
    <row r="71" spans="2:11" s="110" customFormat="1" ht="15" customHeight="1">
      <c r="B71" s="457">
        <v>60012033</v>
      </c>
      <c r="C71" s="431" t="s">
        <v>169</v>
      </c>
      <c r="D71" s="463" t="s">
        <v>163</v>
      </c>
      <c r="E71" s="426">
        <v>244</v>
      </c>
      <c r="F71" s="462">
        <v>365</v>
      </c>
      <c r="G71" s="462" t="s">
        <v>69</v>
      </c>
      <c r="H71" s="461" t="s">
        <v>184</v>
      </c>
      <c r="I71" s="447" t="s">
        <v>173</v>
      </c>
      <c r="J71" s="435">
        <v>1120</v>
      </c>
      <c r="K71" s="418">
        <f t="shared" si="2"/>
        <v>1120</v>
      </c>
    </row>
    <row r="72" spans="2:11" s="110" customFormat="1" ht="15" customHeight="1">
      <c r="B72" s="457">
        <v>60012034</v>
      </c>
      <c r="C72" s="431" t="s">
        <v>169</v>
      </c>
      <c r="D72" s="463" t="s">
        <v>167</v>
      </c>
      <c r="E72" s="426">
        <v>244</v>
      </c>
      <c r="F72" s="462">
        <v>365</v>
      </c>
      <c r="G72" s="462" t="s">
        <v>178</v>
      </c>
      <c r="H72" s="461" t="s">
        <v>184</v>
      </c>
      <c r="I72" s="447" t="s">
        <v>173</v>
      </c>
      <c r="J72" s="435">
        <v>1087</v>
      </c>
      <c r="K72" s="418">
        <f t="shared" si="2"/>
        <v>1087</v>
      </c>
    </row>
    <row r="73" spans="2:11" s="110" customFormat="1" ht="15" customHeight="1">
      <c r="B73" s="457">
        <v>60012035</v>
      </c>
      <c r="C73" s="431" t="s">
        <v>169</v>
      </c>
      <c r="D73" s="463" t="s">
        <v>163</v>
      </c>
      <c r="E73" s="426">
        <v>244</v>
      </c>
      <c r="F73" s="462">
        <v>365</v>
      </c>
      <c r="G73" s="462" t="s">
        <v>178</v>
      </c>
      <c r="H73" s="461" t="s">
        <v>184</v>
      </c>
      <c r="I73" s="447" t="s">
        <v>173</v>
      </c>
      <c r="J73" s="435">
        <v>1120</v>
      </c>
      <c r="K73" s="418">
        <f t="shared" si="2"/>
        <v>1120</v>
      </c>
    </row>
    <row r="74" spans="2:11" s="110" customFormat="1" ht="15" customHeight="1">
      <c r="B74" s="457">
        <v>60012820</v>
      </c>
      <c r="C74" s="431" t="s">
        <v>169</v>
      </c>
      <c r="D74" s="463" t="s">
        <v>167</v>
      </c>
      <c r="E74" s="426">
        <v>244</v>
      </c>
      <c r="F74" s="462">
        <v>420</v>
      </c>
      <c r="G74" s="462" t="s">
        <v>174</v>
      </c>
      <c r="H74" s="461" t="s">
        <v>183</v>
      </c>
      <c r="I74" s="447" t="s">
        <v>172</v>
      </c>
      <c r="J74" s="435">
        <v>816</v>
      </c>
      <c r="K74" s="418">
        <f t="shared" si="2"/>
        <v>816</v>
      </c>
    </row>
    <row r="75" spans="2:11" s="110" customFormat="1" ht="15" customHeight="1">
      <c r="B75" s="457">
        <v>60012821</v>
      </c>
      <c r="C75" s="431" t="s">
        <v>169</v>
      </c>
      <c r="D75" s="463" t="s">
        <v>163</v>
      </c>
      <c r="E75" s="426">
        <v>244</v>
      </c>
      <c r="F75" s="462">
        <v>420</v>
      </c>
      <c r="G75" s="462" t="s">
        <v>174</v>
      </c>
      <c r="H75" s="461" t="s">
        <v>183</v>
      </c>
      <c r="I75" s="447" t="s">
        <v>172</v>
      </c>
      <c r="J75" s="435">
        <v>890</v>
      </c>
      <c r="K75" s="418">
        <f t="shared" si="2"/>
        <v>890</v>
      </c>
    </row>
    <row r="76" spans="2:11" s="110" customFormat="1" ht="15" customHeight="1">
      <c r="B76" s="457">
        <v>60012822</v>
      </c>
      <c r="C76" s="431" t="s">
        <v>169</v>
      </c>
      <c r="D76" s="463" t="s">
        <v>167</v>
      </c>
      <c r="E76" s="426">
        <v>244</v>
      </c>
      <c r="F76" s="462">
        <v>420</v>
      </c>
      <c r="G76" s="462" t="s">
        <v>176</v>
      </c>
      <c r="H76" s="461" t="s">
        <v>183</v>
      </c>
      <c r="I76" s="447" t="s">
        <v>172</v>
      </c>
      <c r="J76" s="435">
        <v>803</v>
      </c>
      <c r="K76" s="418">
        <f t="shared" si="2"/>
        <v>803</v>
      </c>
    </row>
    <row r="77" spans="2:11" s="110" customFormat="1" ht="15" customHeight="1">
      <c r="B77" s="457">
        <v>60012823</v>
      </c>
      <c r="C77" s="431" t="s">
        <v>169</v>
      </c>
      <c r="D77" s="463" t="s">
        <v>163</v>
      </c>
      <c r="E77" s="426">
        <v>244</v>
      </c>
      <c r="F77" s="462">
        <v>420</v>
      </c>
      <c r="G77" s="462" t="s">
        <v>176</v>
      </c>
      <c r="H77" s="461" t="s">
        <v>183</v>
      </c>
      <c r="I77" s="447" t="s">
        <v>172</v>
      </c>
      <c r="J77" s="435">
        <v>873</v>
      </c>
      <c r="K77" s="418">
        <f t="shared" si="2"/>
        <v>873</v>
      </c>
    </row>
    <row r="78" spans="2:11" s="110" customFormat="1" ht="15" customHeight="1">
      <c r="B78" s="457">
        <v>60012824</v>
      </c>
      <c r="C78" s="431" t="s">
        <v>169</v>
      </c>
      <c r="D78" s="463" t="s">
        <v>167</v>
      </c>
      <c r="E78" s="426">
        <v>244</v>
      </c>
      <c r="F78" s="462">
        <v>420</v>
      </c>
      <c r="G78" s="462" t="s">
        <v>175</v>
      </c>
      <c r="H78" s="461" t="s">
        <v>183</v>
      </c>
      <c r="I78" s="447" t="s">
        <v>172</v>
      </c>
      <c r="J78" s="435">
        <v>863</v>
      </c>
      <c r="K78" s="418">
        <f t="shared" si="2"/>
        <v>863</v>
      </c>
    </row>
    <row r="79" spans="2:11" s="110" customFormat="1" ht="15" customHeight="1">
      <c r="B79" s="457">
        <v>60012825</v>
      </c>
      <c r="C79" s="431" t="s">
        <v>169</v>
      </c>
      <c r="D79" s="463" t="s">
        <v>163</v>
      </c>
      <c r="E79" s="426">
        <v>244</v>
      </c>
      <c r="F79" s="462">
        <v>420</v>
      </c>
      <c r="G79" s="462" t="s">
        <v>175</v>
      </c>
      <c r="H79" s="461" t="s">
        <v>183</v>
      </c>
      <c r="I79" s="447" t="s">
        <v>172</v>
      </c>
      <c r="J79" s="435">
        <v>936</v>
      </c>
      <c r="K79" s="418">
        <f t="shared" si="2"/>
        <v>936</v>
      </c>
    </row>
    <row r="80" spans="2:11" s="110" customFormat="1" ht="15" customHeight="1">
      <c r="B80" s="457">
        <v>60012830</v>
      </c>
      <c r="C80" s="431" t="s">
        <v>169</v>
      </c>
      <c r="D80" s="463" t="s">
        <v>167</v>
      </c>
      <c r="E80" s="426">
        <v>244</v>
      </c>
      <c r="F80" s="462">
        <v>420</v>
      </c>
      <c r="G80" s="462" t="s">
        <v>174</v>
      </c>
      <c r="H80" s="461" t="s">
        <v>183</v>
      </c>
      <c r="I80" s="447" t="s">
        <v>172</v>
      </c>
      <c r="J80" s="435">
        <v>986</v>
      </c>
      <c r="K80" s="418">
        <f t="shared" si="2"/>
        <v>986</v>
      </c>
    </row>
    <row r="81" spans="2:11" s="110" customFormat="1" ht="15" customHeight="1">
      <c r="B81" s="457">
        <v>60012831</v>
      </c>
      <c r="C81" s="431" t="s">
        <v>169</v>
      </c>
      <c r="D81" s="463" t="s">
        <v>163</v>
      </c>
      <c r="E81" s="426">
        <v>244</v>
      </c>
      <c r="F81" s="462">
        <v>420</v>
      </c>
      <c r="G81" s="462" t="s">
        <v>174</v>
      </c>
      <c r="H81" s="461" t="s">
        <v>183</v>
      </c>
      <c r="I81" s="447" t="s">
        <v>172</v>
      </c>
      <c r="J81" s="435">
        <v>1060</v>
      </c>
      <c r="K81" s="418">
        <f t="shared" si="2"/>
        <v>1060</v>
      </c>
    </row>
    <row r="82" spans="2:11" s="110" customFormat="1" ht="15" customHeight="1">
      <c r="B82" s="457">
        <v>60012832</v>
      </c>
      <c r="C82" s="431" t="s">
        <v>169</v>
      </c>
      <c r="D82" s="463" t="s">
        <v>167</v>
      </c>
      <c r="E82" s="426">
        <v>244</v>
      </c>
      <c r="F82" s="462">
        <v>420</v>
      </c>
      <c r="G82" s="462" t="s">
        <v>176</v>
      </c>
      <c r="H82" s="461" t="s">
        <v>183</v>
      </c>
      <c r="I82" s="447" t="s">
        <v>172</v>
      </c>
      <c r="J82" s="435">
        <v>952</v>
      </c>
      <c r="K82" s="418">
        <f t="shared" si="2"/>
        <v>952</v>
      </c>
    </row>
    <row r="83" spans="2:11" s="110" customFormat="1" ht="15" customHeight="1">
      <c r="B83" s="457">
        <v>60012833</v>
      </c>
      <c r="C83" s="431" t="s">
        <v>169</v>
      </c>
      <c r="D83" s="463" t="s">
        <v>163</v>
      </c>
      <c r="E83" s="426">
        <v>244</v>
      </c>
      <c r="F83" s="462">
        <v>420</v>
      </c>
      <c r="G83" s="462" t="s">
        <v>176</v>
      </c>
      <c r="H83" s="461" t="s">
        <v>183</v>
      </c>
      <c r="I83" s="447" t="s">
        <v>172</v>
      </c>
      <c r="J83" s="435">
        <v>1026</v>
      </c>
      <c r="K83" s="418">
        <f t="shared" si="2"/>
        <v>1026</v>
      </c>
    </row>
    <row r="84" spans="2:11" s="110" customFormat="1" ht="15" customHeight="1">
      <c r="B84" s="457">
        <v>60012842</v>
      </c>
      <c r="C84" s="431" t="s">
        <v>169</v>
      </c>
      <c r="D84" s="463" t="s">
        <v>167</v>
      </c>
      <c r="E84" s="426">
        <v>244</v>
      </c>
      <c r="F84" s="462">
        <v>420</v>
      </c>
      <c r="G84" s="462" t="s">
        <v>174</v>
      </c>
      <c r="H84" s="461" t="s">
        <v>184</v>
      </c>
      <c r="I84" s="447" t="s">
        <v>173</v>
      </c>
      <c r="J84" s="435">
        <v>1151</v>
      </c>
      <c r="K84" s="418">
        <f t="shared" si="2"/>
        <v>1151</v>
      </c>
    </row>
    <row r="85" spans="2:11" s="110" customFormat="1" ht="15" customHeight="1">
      <c r="B85" s="457">
        <v>60012843</v>
      </c>
      <c r="C85" s="431" t="s">
        <v>169</v>
      </c>
      <c r="D85" s="463" t="s">
        <v>163</v>
      </c>
      <c r="E85" s="426">
        <v>244</v>
      </c>
      <c r="F85" s="462">
        <v>420</v>
      </c>
      <c r="G85" s="462" t="s">
        <v>174</v>
      </c>
      <c r="H85" s="461" t="s">
        <v>184</v>
      </c>
      <c r="I85" s="447" t="s">
        <v>173</v>
      </c>
      <c r="J85" s="435">
        <v>1223</v>
      </c>
      <c r="K85" s="418">
        <f t="shared" si="2"/>
        <v>1223</v>
      </c>
    </row>
    <row r="86" spans="2:11" s="110" customFormat="1" ht="15" customHeight="1">
      <c r="B86" s="457">
        <v>60012592</v>
      </c>
      <c r="C86" s="431" t="s">
        <v>169</v>
      </c>
      <c r="D86" s="463" t="s">
        <v>167</v>
      </c>
      <c r="E86" s="426">
        <v>244</v>
      </c>
      <c r="F86" s="462">
        <v>420</v>
      </c>
      <c r="G86" s="462" t="s">
        <v>176</v>
      </c>
      <c r="H86" s="461" t="s">
        <v>184</v>
      </c>
      <c r="I86" s="447" t="s">
        <v>173</v>
      </c>
      <c r="J86" s="435">
        <v>1120</v>
      </c>
      <c r="K86" s="418">
        <f t="shared" si="2"/>
        <v>1120</v>
      </c>
    </row>
    <row r="87" spans="2:11" s="110" customFormat="1" ht="15" customHeight="1">
      <c r="B87" s="457">
        <v>60012593</v>
      </c>
      <c r="C87" s="431" t="s">
        <v>169</v>
      </c>
      <c r="D87" s="463" t="s">
        <v>163</v>
      </c>
      <c r="E87" s="426">
        <v>244</v>
      </c>
      <c r="F87" s="462">
        <v>420</v>
      </c>
      <c r="G87" s="462" t="s">
        <v>176</v>
      </c>
      <c r="H87" s="461" t="s">
        <v>184</v>
      </c>
      <c r="I87" s="447" t="s">
        <v>173</v>
      </c>
      <c r="J87" s="435">
        <v>1188</v>
      </c>
      <c r="K87" s="418">
        <f t="shared" si="2"/>
        <v>1188</v>
      </c>
    </row>
    <row r="88" spans="2:11" s="110" customFormat="1" ht="15" customHeight="1">
      <c r="B88" s="457">
        <v>60012597</v>
      </c>
      <c r="C88" s="431" t="s">
        <v>169</v>
      </c>
      <c r="D88" s="463" t="s">
        <v>167</v>
      </c>
      <c r="E88" s="426">
        <v>244</v>
      </c>
      <c r="F88" s="462">
        <v>420</v>
      </c>
      <c r="G88" s="462" t="s">
        <v>175</v>
      </c>
      <c r="H88" s="461" t="s">
        <v>184</v>
      </c>
      <c r="I88" s="447" t="s">
        <v>173</v>
      </c>
      <c r="J88" s="435">
        <v>1120</v>
      </c>
      <c r="K88" s="418">
        <f t="shared" si="2"/>
        <v>1120</v>
      </c>
    </row>
    <row r="89" spans="2:11" s="110" customFormat="1" ht="15" customHeight="1">
      <c r="B89" s="457">
        <v>60012598</v>
      </c>
      <c r="C89" s="431" t="s">
        <v>169</v>
      </c>
      <c r="D89" s="463" t="s">
        <v>163</v>
      </c>
      <c r="E89" s="426">
        <v>244</v>
      </c>
      <c r="F89" s="462">
        <v>420</v>
      </c>
      <c r="G89" s="462" t="s">
        <v>175</v>
      </c>
      <c r="H89" s="461" t="s">
        <v>184</v>
      </c>
      <c r="I89" s="447" t="s">
        <v>173</v>
      </c>
      <c r="J89" s="435">
        <v>1188</v>
      </c>
      <c r="K89" s="418">
        <f t="shared" si="2"/>
        <v>1188</v>
      </c>
    </row>
    <row r="90" spans="2:11" s="110" customFormat="1" ht="15" customHeight="1">
      <c r="B90" s="457">
        <v>60012850</v>
      </c>
      <c r="C90" s="431" t="s">
        <v>169</v>
      </c>
      <c r="D90" s="463" t="s">
        <v>167</v>
      </c>
      <c r="E90" s="426">
        <v>244</v>
      </c>
      <c r="F90" s="462">
        <v>420</v>
      </c>
      <c r="G90" s="462" t="s">
        <v>177</v>
      </c>
      <c r="H90" s="461" t="s">
        <v>184</v>
      </c>
      <c r="I90" s="447" t="s">
        <v>173</v>
      </c>
      <c r="J90" s="435">
        <v>1264</v>
      </c>
      <c r="K90" s="418">
        <f t="shared" si="2"/>
        <v>1264</v>
      </c>
    </row>
    <row r="91" spans="2:11" s="110" customFormat="1" ht="15" customHeight="1">
      <c r="B91" s="457">
        <v>60012851</v>
      </c>
      <c r="C91" s="431" t="s">
        <v>169</v>
      </c>
      <c r="D91" s="463" t="s">
        <v>163</v>
      </c>
      <c r="E91" s="426">
        <v>244</v>
      </c>
      <c r="F91" s="462">
        <v>420</v>
      </c>
      <c r="G91" s="462" t="s">
        <v>177</v>
      </c>
      <c r="H91" s="461" t="s">
        <v>184</v>
      </c>
      <c r="I91" s="447" t="s">
        <v>173</v>
      </c>
      <c r="J91" s="435">
        <v>1338</v>
      </c>
      <c r="K91" s="418">
        <f>J91*(100-$B$2)/100</f>
        <v>1338</v>
      </c>
    </row>
    <row r="92" spans="1:11" ht="15">
      <c r="A92" s="110"/>
      <c r="B92" s="457">
        <v>60012855</v>
      </c>
      <c r="C92" s="431" t="s">
        <v>169</v>
      </c>
      <c r="D92" s="463" t="s">
        <v>167</v>
      </c>
      <c r="E92" s="426">
        <v>244</v>
      </c>
      <c r="F92" s="462">
        <v>420</v>
      </c>
      <c r="G92" s="462" t="s">
        <v>69</v>
      </c>
      <c r="H92" s="461" t="s">
        <v>184</v>
      </c>
      <c r="I92" s="447" t="s">
        <v>173</v>
      </c>
      <c r="J92" s="435">
        <v>1230</v>
      </c>
      <c r="K92" s="418">
        <f>J92*(100-$B$2)/100</f>
        <v>1230</v>
      </c>
    </row>
    <row r="93" spans="1:11" ht="15">
      <c r="A93" s="110"/>
      <c r="B93" s="457">
        <v>60012856</v>
      </c>
      <c r="C93" s="431" t="s">
        <v>169</v>
      </c>
      <c r="D93" s="463" t="s">
        <v>163</v>
      </c>
      <c r="E93" s="426">
        <v>244</v>
      </c>
      <c r="F93" s="462">
        <v>420</v>
      </c>
      <c r="G93" s="462" t="s">
        <v>69</v>
      </c>
      <c r="H93" s="461" t="s">
        <v>184</v>
      </c>
      <c r="I93" s="447" t="s">
        <v>173</v>
      </c>
      <c r="J93" s="435">
        <v>1303</v>
      </c>
      <c r="K93" s="418">
        <f>J93*(100-$B$2)/100</f>
        <v>1303</v>
      </c>
    </row>
    <row r="94" spans="1:11" ht="15">
      <c r="A94" s="110"/>
      <c r="B94" s="457">
        <v>60012860</v>
      </c>
      <c r="C94" s="431" t="s">
        <v>169</v>
      </c>
      <c r="D94" s="463" t="s">
        <v>167</v>
      </c>
      <c r="E94" s="426">
        <v>244</v>
      </c>
      <c r="F94" s="462">
        <v>420</v>
      </c>
      <c r="G94" s="462" t="s">
        <v>178</v>
      </c>
      <c r="H94" s="461" t="s">
        <v>184</v>
      </c>
      <c r="I94" s="447" t="s">
        <v>173</v>
      </c>
      <c r="J94" s="435">
        <v>1230</v>
      </c>
      <c r="K94" s="418">
        <f>J94*(100-$B$2)/100</f>
        <v>1230</v>
      </c>
    </row>
    <row r="95" spans="1:11" ht="15">
      <c r="A95" s="110"/>
      <c r="B95" s="457">
        <v>60012861</v>
      </c>
      <c r="C95" s="431" t="s">
        <v>169</v>
      </c>
      <c r="D95" s="463" t="s">
        <v>163</v>
      </c>
      <c r="E95" s="426">
        <v>244</v>
      </c>
      <c r="F95" s="462">
        <v>420</v>
      </c>
      <c r="G95" s="462" t="s">
        <v>178</v>
      </c>
      <c r="H95" s="461" t="s">
        <v>184</v>
      </c>
      <c r="I95" s="447" t="s">
        <v>173</v>
      </c>
      <c r="J95" s="435">
        <v>1303</v>
      </c>
      <c r="K95" s="418">
        <f>J95*(100-$B$2)/100</f>
        <v>1303</v>
      </c>
    </row>
    <row r="96" spans="1:11" ht="15.75" thickBot="1">
      <c r="A96" s="110"/>
      <c r="B96" s="456"/>
      <c r="C96" s="299"/>
      <c r="D96" s="442"/>
      <c r="E96" s="443"/>
      <c r="F96" s="444"/>
      <c r="G96" s="444"/>
      <c r="H96" s="445"/>
      <c r="I96" s="453"/>
      <c r="J96" s="446"/>
      <c r="K96" s="263"/>
    </row>
    <row r="97" spans="2:11" s="110" customFormat="1" ht="21" customHeight="1" thickBot="1">
      <c r="B97" s="454"/>
      <c r="C97" s="449" t="s">
        <v>179</v>
      </c>
      <c r="D97" s="449"/>
      <c r="E97" s="449"/>
      <c r="F97" s="449"/>
      <c r="G97" s="449"/>
      <c r="H97" s="449"/>
      <c r="I97" s="449"/>
      <c r="J97" s="449"/>
      <c r="K97" s="450"/>
    </row>
    <row r="98" spans="2:11" s="110" customFormat="1" ht="15" customHeight="1">
      <c r="B98" s="455"/>
      <c r="C98" s="430"/>
      <c r="D98" s="430"/>
      <c r="E98" s="430"/>
      <c r="F98" s="430"/>
      <c r="G98" s="430"/>
      <c r="H98" s="430"/>
      <c r="I98" s="430"/>
      <c r="J98" s="429"/>
      <c r="K98" s="436"/>
    </row>
    <row r="99" spans="2:11" s="110" customFormat="1" ht="15" customHeight="1">
      <c r="B99" s="423">
        <v>60013620</v>
      </c>
      <c r="C99" s="458" t="s">
        <v>180</v>
      </c>
      <c r="D99" s="463" t="s">
        <v>167</v>
      </c>
      <c r="E99" s="426">
        <v>204</v>
      </c>
      <c r="F99" s="462">
        <v>260</v>
      </c>
      <c r="G99" s="422" t="s">
        <v>164</v>
      </c>
      <c r="H99" s="422"/>
      <c r="I99" s="417" t="s">
        <v>8</v>
      </c>
      <c r="J99" s="435">
        <v>523</v>
      </c>
      <c r="K99" s="418">
        <f aca="true" t="shared" si="3" ref="K99:K124">J99*(100-$B$2)/100</f>
        <v>523</v>
      </c>
    </row>
    <row r="100" spans="2:11" s="110" customFormat="1" ht="15" customHeight="1">
      <c r="B100" s="423">
        <v>60013621</v>
      </c>
      <c r="C100" s="458" t="s">
        <v>180</v>
      </c>
      <c r="D100" s="463" t="s">
        <v>163</v>
      </c>
      <c r="E100" s="426">
        <v>204</v>
      </c>
      <c r="F100" s="462">
        <v>260</v>
      </c>
      <c r="G100" s="422" t="s">
        <v>164</v>
      </c>
      <c r="H100" s="422"/>
      <c r="I100" s="417" t="s">
        <v>8</v>
      </c>
      <c r="J100" s="435">
        <v>537</v>
      </c>
      <c r="K100" s="418">
        <f t="shared" si="3"/>
        <v>537</v>
      </c>
    </row>
    <row r="101" spans="2:18" s="110" customFormat="1" ht="15" customHeight="1">
      <c r="B101" s="423">
        <v>60013810</v>
      </c>
      <c r="C101" s="458" t="s">
        <v>181</v>
      </c>
      <c r="D101" s="463" t="s">
        <v>167</v>
      </c>
      <c r="E101" s="426">
        <v>204</v>
      </c>
      <c r="F101" s="462">
        <v>260</v>
      </c>
      <c r="G101" s="422" t="s">
        <v>164</v>
      </c>
      <c r="H101" s="422"/>
      <c r="I101" s="417" t="s">
        <v>8</v>
      </c>
      <c r="J101" s="435">
        <v>564</v>
      </c>
      <c r="K101" s="418">
        <f t="shared" si="3"/>
        <v>564</v>
      </c>
      <c r="R101" s="103"/>
    </row>
    <row r="102" spans="2:11" s="110" customFormat="1" ht="15" customHeight="1">
      <c r="B102" s="423">
        <v>60013811</v>
      </c>
      <c r="C102" s="458" t="s">
        <v>181</v>
      </c>
      <c r="D102" s="463" t="s">
        <v>163</v>
      </c>
      <c r="E102" s="426">
        <v>204</v>
      </c>
      <c r="F102" s="462">
        <v>260</v>
      </c>
      <c r="G102" s="422" t="s">
        <v>164</v>
      </c>
      <c r="H102" s="422"/>
      <c r="I102" s="417" t="s">
        <v>8</v>
      </c>
      <c r="J102" s="435">
        <v>580</v>
      </c>
      <c r="K102" s="418">
        <f t="shared" si="3"/>
        <v>580</v>
      </c>
    </row>
    <row r="103" spans="2:11" s="110" customFormat="1" ht="15" customHeight="1">
      <c r="B103" s="423">
        <v>60013630</v>
      </c>
      <c r="C103" s="458" t="s">
        <v>180</v>
      </c>
      <c r="D103" s="463" t="s">
        <v>167</v>
      </c>
      <c r="E103" s="426">
        <v>204</v>
      </c>
      <c r="F103" s="462">
        <v>305</v>
      </c>
      <c r="G103" s="422" t="s">
        <v>165</v>
      </c>
      <c r="H103" s="432"/>
      <c r="I103" s="417" t="s">
        <v>8</v>
      </c>
      <c r="J103" s="435">
        <v>566</v>
      </c>
      <c r="K103" s="418">
        <f t="shared" si="3"/>
        <v>566</v>
      </c>
    </row>
    <row r="104" spans="2:11" s="110" customFormat="1" ht="15" customHeight="1">
      <c r="B104" s="423">
        <v>60013631</v>
      </c>
      <c r="C104" s="458" t="s">
        <v>180</v>
      </c>
      <c r="D104" s="463" t="s">
        <v>163</v>
      </c>
      <c r="E104" s="426">
        <v>204</v>
      </c>
      <c r="F104" s="462">
        <v>305</v>
      </c>
      <c r="G104" s="422" t="s">
        <v>165</v>
      </c>
      <c r="H104" s="432"/>
      <c r="I104" s="417" t="s">
        <v>8</v>
      </c>
      <c r="J104" s="435">
        <v>583</v>
      </c>
      <c r="K104" s="418">
        <f t="shared" si="3"/>
        <v>583</v>
      </c>
    </row>
    <row r="105" spans="2:11" s="110" customFormat="1" ht="15" customHeight="1">
      <c r="B105" s="423">
        <v>60013820</v>
      </c>
      <c r="C105" s="458" t="s">
        <v>181</v>
      </c>
      <c r="D105" s="463" t="s">
        <v>167</v>
      </c>
      <c r="E105" s="426">
        <v>204</v>
      </c>
      <c r="F105" s="462">
        <v>305</v>
      </c>
      <c r="G105" s="422" t="s">
        <v>165</v>
      </c>
      <c r="H105" s="432"/>
      <c r="I105" s="417" t="s">
        <v>8</v>
      </c>
      <c r="J105" s="435">
        <v>607</v>
      </c>
      <c r="K105" s="418">
        <f t="shared" si="3"/>
        <v>607</v>
      </c>
    </row>
    <row r="106" spans="2:11" s="110" customFormat="1" ht="15" customHeight="1">
      <c r="B106" s="423">
        <v>60013821</v>
      </c>
      <c r="C106" s="458" t="s">
        <v>181</v>
      </c>
      <c r="D106" s="463" t="s">
        <v>163</v>
      </c>
      <c r="E106" s="426">
        <v>204</v>
      </c>
      <c r="F106" s="462">
        <v>305</v>
      </c>
      <c r="G106" s="422" t="s">
        <v>165</v>
      </c>
      <c r="H106" s="432"/>
      <c r="I106" s="417" t="s">
        <v>8</v>
      </c>
      <c r="J106" s="435">
        <v>626</v>
      </c>
      <c r="K106" s="418">
        <f t="shared" si="3"/>
        <v>626</v>
      </c>
    </row>
    <row r="107" spans="2:11" s="110" customFormat="1" ht="15" customHeight="1">
      <c r="B107" s="423">
        <v>60013651</v>
      </c>
      <c r="C107" s="458" t="s">
        <v>180</v>
      </c>
      <c r="D107" s="463" t="s">
        <v>163</v>
      </c>
      <c r="E107" s="426">
        <v>244</v>
      </c>
      <c r="F107" s="462">
        <v>310</v>
      </c>
      <c r="G107" s="422" t="s">
        <v>165</v>
      </c>
      <c r="H107" s="432"/>
      <c r="I107" s="417" t="s">
        <v>8</v>
      </c>
      <c r="J107" s="435">
        <v>720</v>
      </c>
      <c r="K107" s="418">
        <f t="shared" si="3"/>
        <v>720</v>
      </c>
    </row>
    <row r="108" spans="2:11" s="110" customFormat="1" ht="15" customHeight="1">
      <c r="B108" s="423">
        <v>60013841</v>
      </c>
      <c r="C108" s="458" t="s">
        <v>181</v>
      </c>
      <c r="D108" s="463" t="s">
        <v>163</v>
      </c>
      <c r="E108" s="426">
        <v>244</v>
      </c>
      <c r="F108" s="462">
        <v>310</v>
      </c>
      <c r="G108" s="422" t="s">
        <v>165</v>
      </c>
      <c r="H108" s="432"/>
      <c r="I108" s="417" t="s">
        <v>8</v>
      </c>
      <c r="J108" s="435">
        <v>777</v>
      </c>
      <c r="K108" s="418">
        <f t="shared" si="3"/>
        <v>777</v>
      </c>
    </row>
    <row r="109" spans="2:11" s="110" customFormat="1" ht="15" customHeight="1">
      <c r="B109" s="423">
        <v>60013660</v>
      </c>
      <c r="C109" s="458" t="s">
        <v>180</v>
      </c>
      <c r="D109" s="463" t="s">
        <v>167</v>
      </c>
      <c r="E109" s="426">
        <v>244</v>
      </c>
      <c r="F109" s="462">
        <v>365</v>
      </c>
      <c r="G109" s="422" t="s">
        <v>165</v>
      </c>
      <c r="H109" s="432"/>
      <c r="I109" s="417" t="s">
        <v>8</v>
      </c>
      <c r="J109" s="435">
        <v>767</v>
      </c>
      <c r="K109" s="418">
        <f t="shared" si="3"/>
        <v>767</v>
      </c>
    </row>
    <row r="110" spans="2:11" s="110" customFormat="1" ht="15" customHeight="1">
      <c r="B110" s="423">
        <v>60013661</v>
      </c>
      <c r="C110" s="458" t="s">
        <v>180</v>
      </c>
      <c r="D110" s="463" t="s">
        <v>163</v>
      </c>
      <c r="E110" s="426">
        <v>244</v>
      </c>
      <c r="F110" s="462">
        <v>365</v>
      </c>
      <c r="G110" s="422" t="s">
        <v>165</v>
      </c>
      <c r="H110" s="432"/>
      <c r="I110" s="417" t="s">
        <v>8</v>
      </c>
      <c r="J110" s="435">
        <v>806</v>
      </c>
      <c r="K110" s="418">
        <f t="shared" si="3"/>
        <v>806</v>
      </c>
    </row>
    <row r="111" spans="2:11" s="110" customFormat="1" ht="15" customHeight="1">
      <c r="B111" s="423">
        <v>60013850</v>
      </c>
      <c r="C111" s="458" t="s">
        <v>181</v>
      </c>
      <c r="D111" s="463" t="s">
        <v>167</v>
      </c>
      <c r="E111" s="426">
        <v>244</v>
      </c>
      <c r="F111" s="462">
        <v>365</v>
      </c>
      <c r="G111" s="422" t="s">
        <v>165</v>
      </c>
      <c r="H111" s="432"/>
      <c r="I111" s="417" t="s">
        <v>8</v>
      </c>
      <c r="J111" s="435">
        <v>823</v>
      </c>
      <c r="K111" s="418">
        <f t="shared" si="3"/>
        <v>823</v>
      </c>
    </row>
    <row r="112" spans="2:11" s="110" customFormat="1" ht="15" customHeight="1">
      <c r="B112" s="423">
        <v>60013851</v>
      </c>
      <c r="C112" s="458" t="s">
        <v>181</v>
      </c>
      <c r="D112" s="463" t="s">
        <v>163</v>
      </c>
      <c r="E112" s="426">
        <v>244</v>
      </c>
      <c r="F112" s="462">
        <v>365</v>
      </c>
      <c r="G112" s="422" t="s">
        <v>165</v>
      </c>
      <c r="H112" s="432"/>
      <c r="I112" s="417" t="s">
        <v>8</v>
      </c>
      <c r="J112" s="435">
        <v>863</v>
      </c>
      <c r="K112" s="418">
        <f t="shared" si="3"/>
        <v>863</v>
      </c>
    </row>
    <row r="113" spans="2:11" s="110" customFormat="1" ht="15" customHeight="1">
      <c r="B113" s="423">
        <v>60013670</v>
      </c>
      <c r="C113" s="458" t="s">
        <v>180</v>
      </c>
      <c r="D113" s="463" t="s">
        <v>167</v>
      </c>
      <c r="E113" s="426">
        <v>244</v>
      </c>
      <c r="F113" s="462">
        <v>365</v>
      </c>
      <c r="G113" s="422" t="s">
        <v>166</v>
      </c>
      <c r="H113" s="432"/>
      <c r="I113" s="417" t="s">
        <v>8</v>
      </c>
      <c r="J113" s="435">
        <v>821</v>
      </c>
      <c r="K113" s="418">
        <f t="shared" si="3"/>
        <v>821</v>
      </c>
    </row>
    <row r="114" spans="2:11" s="110" customFormat="1" ht="15" customHeight="1">
      <c r="B114" s="423">
        <v>60013671</v>
      </c>
      <c r="C114" s="458" t="s">
        <v>180</v>
      </c>
      <c r="D114" s="463" t="s">
        <v>163</v>
      </c>
      <c r="E114" s="426">
        <v>244</v>
      </c>
      <c r="F114" s="462">
        <v>365</v>
      </c>
      <c r="G114" s="422" t="s">
        <v>166</v>
      </c>
      <c r="H114" s="432"/>
      <c r="I114" s="417" t="s">
        <v>8</v>
      </c>
      <c r="J114" s="435">
        <v>863</v>
      </c>
      <c r="K114" s="418">
        <f t="shared" si="3"/>
        <v>863</v>
      </c>
    </row>
    <row r="115" spans="2:11" s="110" customFormat="1" ht="15" customHeight="1">
      <c r="B115" s="423">
        <v>60013860</v>
      </c>
      <c r="C115" s="458" t="s">
        <v>181</v>
      </c>
      <c r="D115" s="463" t="s">
        <v>167</v>
      </c>
      <c r="E115" s="426">
        <v>244</v>
      </c>
      <c r="F115" s="462">
        <v>365</v>
      </c>
      <c r="G115" s="422" t="s">
        <v>166</v>
      </c>
      <c r="H115" s="432"/>
      <c r="I115" s="417" t="s">
        <v>8</v>
      </c>
      <c r="J115" s="435">
        <v>883</v>
      </c>
      <c r="K115" s="418">
        <f t="shared" si="3"/>
        <v>883</v>
      </c>
    </row>
    <row r="116" spans="2:11" s="110" customFormat="1" ht="15" customHeight="1">
      <c r="B116" s="423">
        <v>60013861</v>
      </c>
      <c r="C116" s="458" t="s">
        <v>181</v>
      </c>
      <c r="D116" s="463" t="s">
        <v>163</v>
      </c>
      <c r="E116" s="426">
        <v>244</v>
      </c>
      <c r="F116" s="462">
        <v>365</v>
      </c>
      <c r="G116" s="422" t="s">
        <v>166</v>
      </c>
      <c r="H116" s="432"/>
      <c r="I116" s="417" t="s">
        <v>8</v>
      </c>
      <c r="J116" s="435">
        <v>924</v>
      </c>
      <c r="K116" s="418">
        <f t="shared" si="3"/>
        <v>924</v>
      </c>
    </row>
    <row r="117" spans="2:11" s="110" customFormat="1" ht="15" customHeight="1">
      <c r="B117" s="423">
        <v>60013680</v>
      </c>
      <c r="C117" s="458" t="s">
        <v>180</v>
      </c>
      <c r="D117" s="463" t="s">
        <v>167</v>
      </c>
      <c r="E117" s="426">
        <v>244</v>
      </c>
      <c r="F117" s="462">
        <v>420</v>
      </c>
      <c r="G117" s="422" t="s">
        <v>165</v>
      </c>
      <c r="H117" s="432"/>
      <c r="I117" s="417" t="s">
        <v>8</v>
      </c>
      <c r="J117" s="435">
        <v>914</v>
      </c>
      <c r="K117" s="418">
        <f t="shared" si="3"/>
        <v>914</v>
      </c>
    </row>
    <row r="118" spans="2:11" s="110" customFormat="1" ht="15" customHeight="1">
      <c r="B118" s="423">
        <v>60013681</v>
      </c>
      <c r="C118" s="458" t="s">
        <v>180</v>
      </c>
      <c r="D118" s="463" t="s">
        <v>163</v>
      </c>
      <c r="E118" s="426">
        <v>244</v>
      </c>
      <c r="F118" s="462">
        <v>420</v>
      </c>
      <c r="G118" s="422" t="s">
        <v>165</v>
      </c>
      <c r="H118" s="432"/>
      <c r="I118" s="417" t="s">
        <v>8</v>
      </c>
      <c r="J118" s="435">
        <v>993</v>
      </c>
      <c r="K118" s="418">
        <f t="shared" si="3"/>
        <v>993</v>
      </c>
    </row>
    <row r="119" spans="2:11" s="110" customFormat="1" ht="15" customHeight="1">
      <c r="B119" s="423">
        <v>60013870</v>
      </c>
      <c r="C119" s="458" t="s">
        <v>181</v>
      </c>
      <c r="D119" s="463" t="s">
        <v>167</v>
      </c>
      <c r="E119" s="426">
        <v>244</v>
      </c>
      <c r="F119" s="462">
        <v>420</v>
      </c>
      <c r="G119" s="422" t="s">
        <v>165</v>
      </c>
      <c r="H119" s="432"/>
      <c r="I119" s="417" t="s">
        <v>8</v>
      </c>
      <c r="J119" s="435">
        <v>971</v>
      </c>
      <c r="K119" s="418">
        <f t="shared" si="3"/>
        <v>971</v>
      </c>
    </row>
    <row r="120" spans="2:11" s="110" customFormat="1" ht="15" customHeight="1">
      <c r="B120" s="423">
        <v>60013871</v>
      </c>
      <c r="C120" s="458" t="s">
        <v>181</v>
      </c>
      <c r="D120" s="463" t="s">
        <v>163</v>
      </c>
      <c r="E120" s="426">
        <v>244</v>
      </c>
      <c r="F120" s="462">
        <v>420</v>
      </c>
      <c r="G120" s="422" t="s">
        <v>165</v>
      </c>
      <c r="H120" s="432"/>
      <c r="I120" s="417" t="s">
        <v>8</v>
      </c>
      <c r="J120" s="435">
        <v>1050</v>
      </c>
      <c r="K120" s="418">
        <f t="shared" si="3"/>
        <v>1050</v>
      </c>
    </row>
    <row r="121" spans="2:11" s="110" customFormat="1" ht="15" customHeight="1">
      <c r="B121" s="423">
        <v>60013690</v>
      </c>
      <c r="C121" s="458" t="s">
        <v>180</v>
      </c>
      <c r="D121" s="463" t="s">
        <v>167</v>
      </c>
      <c r="E121" s="426">
        <v>244</v>
      </c>
      <c r="F121" s="462">
        <v>420</v>
      </c>
      <c r="G121" s="422" t="s">
        <v>166</v>
      </c>
      <c r="H121" s="432"/>
      <c r="I121" s="417" t="s">
        <v>8</v>
      </c>
      <c r="J121" s="435">
        <v>971</v>
      </c>
      <c r="K121" s="418">
        <f t="shared" si="3"/>
        <v>971</v>
      </c>
    </row>
    <row r="122" spans="2:11" s="110" customFormat="1" ht="15" customHeight="1">
      <c r="B122" s="423">
        <v>60013691</v>
      </c>
      <c r="C122" s="458" t="s">
        <v>180</v>
      </c>
      <c r="D122" s="463" t="s">
        <v>163</v>
      </c>
      <c r="E122" s="426">
        <v>244</v>
      </c>
      <c r="F122" s="462">
        <v>420</v>
      </c>
      <c r="G122" s="422" t="s">
        <v>166</v>
      </c>
      <c r="H122" s="432"/>
      <c r="I122" s="417" t="s">
        <v>8</v>
      </c>
      <c r="J122" s="435">
        <v>1050</v>
      </c>
      <c r="K122" s="418">
        <f t="shared" si="3"/>
        <v>1050</v>
      </c>
    </row>
    <row r="123" spans="2:11" s="110" customFormat="1" ht="15" customHeight="1">
      <c r="B123" s="423">
        <v>60013880</v>
      </c>
      <c r="C123" s="458" t="s">
        <v>181</v>
      </c>
      <c r="D123" s="463" t="s">
        <v>167</v>
      </c>
      <c r="E123" s="426">
        <v>244</v>
      </c>
      <c r="F123" s="462">
        <v>420</v>
      </c>
      <c r="G123" s="422" t="s">
        <v>166</v>
      </c>
      <c r="H123" s="432"/>
      <c r="I123" s="417" t="s">
        <v>8</v>
      </c>
      <c r="J123" s="435">
        <v>1027</v>
      </c>
      <c r="K123" s="418">
        <f t="shared" si="3"/>
        <v>1027</v>
      </c>
    </row>
    <row r="124" spans="2:11" s="110" customFormat="1" ht="15" customHeight="1">
      <c r="B124" s="423">
        <v>60013881</v>
      </c>
      <c r="C124" s="458" t="s">
        <v>181</v>
      </c>
      <c r="D124" s="463" t="s">
        <v>163</v>
      </c>
      <c r="E124" s="426">
        <v>244</v>
      </c>
      <c r="F124" s="462">
        <v>420</v>
      </c>
      <c r="G124" s="422" t="s">
        <v>166</v>
      </c>
      <c r="H124" s="432"/>
      <c r="I124" s="417" t="s">
        <v>8</v>
      </c>
      <c r="J124" s="435">
        <v>1111</v>
      </c>
      <c r="K124" s="418">
        <f t="shared" si="3"/>
        <v>1111</v>
      </c>
    </row>
    <row r="125" spans="1:11" ht="15.75" thickBot="1">
      <c r="A125" s="110"/>
      <c r="B125" s="459"/>
      <c r="C125" s="172"/>
      <c r="D125" s="442"/>
      <c r="E125" s="443"/>
      <c r="F125" s="444"/>
      <c r="G125" s="444"/>
      <c r="H125" s="445"/>
      <c r="I125" s="453"/>
      <c r="J125" s="446"/>
      <c r="K125" s="263"/>
    </row>
    <row r="126" spans="2:11" s="110" customFormat="1" ht="21" customHeight="1" thickBot="1">
      <c r="B126" s="454"/>
      <c r="C126" s="449" t="s">
        <v>179</v>
      </c>
      <c r="D126" s="449"/>
      <c r="E126" s="449"/>
      <c r="F126" s="449"/>
      <c r="G126" s="449"/>
      <c r="H126" s="449"/>
      <c r="I126" s="449"/>
      <c r="J126" s="449"/>
      <c r="K126" s="450"/>
    </row>
    <row r="127" spans="2:11" s="110" customFormat="1" ht="15" customHeight="1">
      <c r="B127" s="455"/>
      <c r="C127" s="430"/>
      <c r="D127" s="430"/>
      <c r="E127" s="430"/>
      <c r="F127" s="430"/>
      <c r="G127" s="430"/>
      <c r="H127" s="430"/>
      <c r="I127" s="430"/>
      <c r="J127" s="429"/>
      <c r="K127" s="436"/>
    </row>
    <row r="128" spans="2:11" s="110" customFormat="1" ht="15" customHeight="1">
      <c r="B128" s="423">
        <v>60014201</v>
      </c>
      <c r="C128" s="458" t="s">
        <v>181</v>
      </c>
      <c r="D128" s="421" t="s">
        <v>163</v>
      </c>
      <c r="E128" s="426">
        <v>244</v>
      </c>
      <c r="F128" s="462">
        <v>310</v>
      </c>
      <c r="G128" s="462" t="s">
        <v>174</v>
      </c>
      <c r="H128" s="461" t="s">
        <v>184</v>
      </c>
      <c r="I128" s="447" t="s">
        <v>173</v>
      </c>
      <c r="J128" s="435">
        <v>1290</v>
      </c>
      <c r="K128" s="418">
        <f aca="true" t="shared" si="4" ref="K128:K159">J128*(100-$B$2)/100</f>
        <v>1290</v>
      </c>
    </row>
    <row r="129" spans="2:11" s="110" customFormat="1" ht="15" customHeight="1">
      <c r="B129" s="423">
        <v>60014206</v>
      </c>
      <c r="C129" s="458" t="s">
        <v>180</v>
      </c>
      <c r="D129" s="421" t="s">
        <v>163</v>
      </c>
      <c r="E129" s="426">
        <v>244</v>
      </c>
      <c r="F129" s="462">
        <v>310</v>
      </c>
      <c r="G129" s="462" t="s">
        <v>174</v>
      </c>
      <c r="H129" s="461" t="s">
        <v>184</v>
      </c>
      <c r="I129" s="447" t="s">
        <v>173</v>
      </c>
      <c r="J129" s="435">
        <v>1233</v>
      </c>
      <c r="K129" s="418">
        <f t="shared" si="4"/>
        <v>1233</v>
      </c>
    </row>
    <row r="130" spans="2:18" s="110" customFormat="1" ht="15" customHeight="1">
      <c r="B130" s="423">
        <v>60014211</v>
      </c>
      <c r="C130" s="458" t="s">
        <v>181</v>
      </c>
      <c r="D130" s="421" t="s">
        <v>163</v>
      </c>
      <c r="E130" s="426">
        <v>244</v>
      </c>
      <c r="F130" s="462">
        <v>310</v>
      </c>
      <c r="G130" s="462" t="s">
        <v>176</v>
      </c>
      <c r="H130" s="461" t="s">
        <v>184</v>
      </c>
      <c r="I130" s="447" t="s">
        <v>173</v>
      </c>
      <c r="J130" s="435">
        <v>1259</v>
      </c>
      <c r="K130" s="418">
        <f t="shared" si="4"/>
        <v>1259</v>
      </c>
      <c r="R130" s="103"/>
    </row>
    <row r="131" spans="2:11" s="110" customFormat="1" ht="15" customHeight="1">
      <c r="B131" s="423">
        <v>60014216</v>
      </c>
      <c r="C131" s="458" t="s">
        <v>180</v>
      </c>
      <c r="D131" s="421" t="s">
        <v>163</v>
      </c>
      <c r="E131" s="426">
        <v>244</v>
      </c>
      <c r="F131" s="462">
        <v>310</v>
      </c>
      <c r="G131" s="462" t="s">
        <v>176</v>
      </c>
      <c r="H131" s="461" t="s">
        <v>184</v>
      </c>
      <c r="I131" s="447" t="s">
        <v>173</v>
      </c>
      <c r="J131" s="435">
        <v>1202</v>
      </c>
      <c r="K131" s="418">
        <f t="shared" si="4"/>
        <v>1202</v>
      </c>
    </row>
    <row r="132" spans="2:11" s="110" customFormat="1" ht="15" customHeight="1">
      <c r="B132" s="423">
        <v>60014221</v>
      </c>
      <c r="C132" s="458" t="s">
        <v>181</v>
      </c>
      <c r="D132" s="421" t="s">
        <v>163</v>
      </c>
      <c r="E132" s="426">
        <v>244</v>
      </c>
      <c r="F132" s="462">
        <v>310</v>
      </c>
      <c r="G132" s="462" t="s">
        <v>175</v>
      </c>
      <c r="H132" s="461" t="s">
        <v>184</v>
      </c>
      <c r="I132" s="447" t="s">
        <v>173</v>
      </c>
      <c r="J132" s="435">
        <v>1259</v>
      </c>
      <c r="K132" s="418">
        <f t="shared" si="4"/>
        <v>1259</v>
      </c>
    </row>
    <row r="133" spans="2:11" s="110" customFormat="1" ht="15" customHeight="1">
      <c r="B133" s="423">
        <v>60014226</v>
      </c>
      <c r="C133" s="458" t="s">
        <v>180</v>
      </c>
      <c r="D133" s="421" t="s">
        <v>163</v>
      </c>
      <c r="E133" s="426">
        <v>244</v>
      </c>
      <c r="F133" s="462">
        <v>310</v>
      </c>
      <c r="G133" s="462" t="s">
        <v>175</v>
      </c>
      <c r="H133" s="461" t="s">
        <v>184</v>
      </c>
      <c r="I133" s="447" t="s">
        <v>173</v>
      </c>
      <c r="J133" s="435">
        <v>1202</v>
      </c>
      <c r="K133" s="418">
        <f t="shared" si="4"/>
        <v>1202</v>
      </c>
    </row>
    <row r="134" spans="2:11" s="110" customFormat="1" ht="15" customHeight="1">
      <c r="B134" s="423">
        <v>60014231</v>
      </c>
      <c r="C134" s="458" t="s">
        <v>181</v>
      </c>
      <c r="D134" s="421" t="s">
        <v>163</v>
      </c>
      <c r="E134" s="426">
        <v>244</v>
      </c>
      <c r="F134" s="462">
        <v>310</v>
      </c>
      <c r="G134" s="462" t="s">
        <v>177</v>
      </c>
      <c r="H134" s="461" t="s">
        <v>184</v>
      </c>
      <c r="I134" s="447" t="s">
        <v>173</v>
      </c>
      <c r="J134" s="435">
        <v>1387</v>
      </c>
      <c r="K134" s="418">
        <f t="shared" si="4"/>
        <v>1387</v>
      </c>
    </row>
    <row r="135" spans="2:11" s="110" customFormat="1" ht="15" customHeight="1">
      <c r="B135" s="423">
        <v>60014236</v>
      </c>
      <c r="C135" s="458" t="s">
        <v>180</v>
      </c>
      <c r="D135" s="421" t="s">
        <v>163</v>
      </c>
      <c r="E135" s="426">
        <v>244</v>
      </c>
      <c r="F135" s="462">
        <v>310</v>
      </c>
      <c r="G135" s="462" t="s">
        <v>177</v>
      </c>
      <c r="H135" s="461" t="s">
        <v>184</v>
      </c>
      <c r="I135" s="447" t="s">
        <v>173</v>
      </c>
      <c r="J135" s="435">
        <v>1331</v>
      </c>
      <c r="K135" s="418">
        <f t="shared" si="4"/>
        <v>1331</v>
      </c>
    </row>
    <row r="136" spans="2:11" s="110" customFormat="1" ht="15" customHeight="1">
      <c r="B136" s="423">
        <v>60014241</v>
      </c>
      <c r="C136" s="458" t="s">
        <v>181</v>
      </c>
      <c r="D136" s="421" t="s">
        <v>163</v>
      </c>
      <c r="E136" s="426">
        <v>244</v>
      </c>
      <c r="F136" s="462">
        <v>310</v>
      </c>
      <c r="G136" s="462" t="s">
        <v>69</v>
      </c>
      <c r="H136" s="461" t="s">
        <v>184</v>
      </c>
      <c r="I136" s="447" t="s">
        <v>173</v>
      </c>
      <c r="J136" s="435">
        <v>1357</v>
      </c>
      <c r="K136" s="418">
        <f t="shared" si="4"/>
        <v>1357</v>
      </c>
    </row>
    <row r="137" spans="2:11" s="110" customFormat="1" ht="15" customHeight="1">
      <c r="B137" s="423">
        <v>60014246</v>
      </c>
      <c r="C137" s="458" t="s">
        <v>180</v>
      </c>
      <c r="D137" s="421" t="s">
        <v>163</v>
      </c>
      <c r="E137" s="426">
        <v>244</v>
      </c>
      <c r="F137" s="462">
        <v>310</v>
      </c>
      <c r="G137" s="462" t="s">
        <v>69</v>
      </c>
      <c r="H137" s="461" t="s">
        <v>184</v>
      </c>
      <c r="I137" s="447" t="s">
        <v>173</v>
      </c>
      <c r="J137" s="435">
        <v>1305</v>
      </c>
      <c r="K137" s="418">
        <f t="shared" si="4"/>
        <v>1305</v>
      </c>
    </row>
    <row r="138" spans="2:11" s="110" customFormat="1" ht="15" customHeight="1">
      <c r="B138" s="423">
        <v>60014251</v>
      </c>
      <c r="C138" s="458" t="s">
        <v>181</v>
      </c>
      <c r="D138" s="421" t="s">
        <v>163</v>
      </c>
      <c r="E138" s="426">
        <v>244</v>
      </c>
      <c r="F138" s="462">
        <v>310</v>
      </c>
      <c r="G138" s="462" t="s">
        <v>178</v>
      </c>
      <c r="H138" s="461" t="s">
        <v>184</v>
      </c>
      <c r="I138" s="447" t="s">
        <v>173</v>
      </c>
      <c r="J138" s="435">
        <v>1362</v>
      </c>
      <c r="K138" s="418">
        <f t="shared" si="4"/>
        <v>1362</v>
      </c>
    </row>
    <row r="139" spans="2:11" s="110" customFormat="1" ht="15" customHeight="1">
      <c r="B139" s="423">
        <v>60014256</v>
      </c>
      <c r="C139" s="458" t="s">
        <v>180</v>
      </c>
      <c r="D139" s="421" t="s">
        <v>163</v>
      </c>
      <c r="E139" s="426">
        <v>244</v>
      </c>
      <c r="F139" s="462">
        <v>310</v>
      </c>
      <c r="G139" s="462" t="s">
        <v>178</v>
      </c>
      <c r="H139" s="461" t="s">
        <v>184</v>
      </c>
      <c r="I139" s="447" t="s">
        <v>173</v>
      </c>
      <c r="J139" s="435">
        <v>1300</v>
      </c>
      <c r="K139" s="418">
        <f t="shared" si="4"/>
        <v>1300</v>
      </c>
    </row>
    <row r="140" spans="2:11" s="110" customFormat="1" ht="15" customHeight="1">
      <c r="B140" s="423">
        <v>60014310</v>
      </c>
      <c r="C140" s="458" t="s">
        <v>181</v>
      </c>
      <c r="D140" s="421" t="s">
        <v>167</v>
      </c>
      <c r="E140" s="426">
        <v>244</v>
      </c>
      <c r="F140" s="462">
        <v>365</v>
      </c>
      <c r="G140" s="462" t="s">
        <v>174</v>
      </c>
      <c r="H140" s="461" t="s">
        <v>184</v>
      </c>
      <c r="I140" s="447" t="s">
        <v>173</v>
      </c>
      <c r="J140" s="435">
        <v>1319</v>
      </c>
      <c r="K140" s="418">
        <f t="shared" si="4"/>
        <v>1319</v>
      </c>
    </row>
    <row r="141" spans="2:11" s="110" customFormat="1" ht="15" customHeight="1">
      <c r="B141" s="423">
        <v>60014311</v>
      </c>
      <c r="C141" s="458" t="s">
        <v>181</v>
      </c>
      <c r="D141" s="421" t="s">
        <v>163</v>
      </c>
      <c r="E141" s="426">
        <v>244</v>
      </c>
      <c r="F141" s="462">
        <v>365</v>
      </c>
      <c r="G141" s="462" t="s">
        <v>174</v>
      </c>
      <c r="H141" s="461" t="s">
        <v>184</v>
      </c>
      <c r="I141" s="447" t="s">
        <v>173</v>
      </c>
      <c r="J141" s="435">
        <v>1357</v>
      </c>
      <c r="K141" s="418">
        <f t="shared" si="4"/>
        <v>1357</v>
      </c>
    </row>
    <row r="142" spans="2:11" s="110" customFormat="1" ht="15" customHeight="1">
      <c r="B142" s="423">
        <v>60014315</v>
      </c>
      <c r="C142" s="458" t="s">
        <v>180</v>
      </c>
      <c r="D142" s="421" t="s">
        <v>167</v>
      </c>
      <c r="E142" s="426">
        <v>244</v>
      </c>
      <c r="F142" s="462">
        <v>365</v>
      </c>
      <c r="G142" s="462" t="s">
        <v>174</v>
      </c>
      <c r="H142" s="461" t="s">
        <v>184</v>
      </c>
      <c r="I142" s="447" t="s">
        <v>173</v>
      </c>
      <c r="J142" s="435">
        <v>1262</v>
      </c>
      <c r="K142" s="418">
        <f t="shared" si="4"/>
        <v>1262</v>
      </c>
    </row>
    <row r="143" spans="2:11" s="110" customFormat="1" ht="15" customHeight="1">
      <c r="B143" s="423">
        <v>60014316</v>
      </c>
      <c r="C143" s="458" t="s">
        <v>180</v>
      </c>
      <c r="D143" s="421" t="s">
        <v>163</v>
      </c>
      <c r="E143" s="426">
        <v>244</v>
      </c>
      <c r="F143" s="462">
        <v>365</v>
      </c>
      <c r="G143" s="462" t="s">
        <v>174</v>
      </c>
      <c r="H143" s="461" t="s">
        <v>184</v>
      </c>
      <c r="I143" s="447" t="s">
        <v>173</v>
      </c>
      <c r="J143" s="435">
        <v>1300</v>
      </c>
      <c r="K143" s="418">
        <f t="shared" si="4"/>
        <v>1300</v>
      </c>
    </row>
    <row r="144" spans="2:11" s="110" customFormat="1" ht="15" customHeight="1">
      <c r="B144" s="423">
        <v>60014320</v>
      </c>
      <c r="C144" s="458" t="s">
        <v>181</v>
      </c>
      <c r="D144" s="421" t="s">
        <v>167</v>
      </c>
      <c r="E144" s="426">
        <v>244</v>
      </c>
      <c r="F144" s="462">
        <v>365</v>
      </c>
      <c r="G144" s="462" t="s">
        <v>176</v>
      </c>
      <c r="H144" s="461" t="s">
        <v>184</v>
      </c>
      <c r="I144" s="447" t="s">
        <v>173</v>
      </c>
      <c r="J144" s="435">
        <v>1283</v>
      </c>
      <c r="K144" s="418">
        <f t="shared" si="4"/>
        <v>1283</v>
      </c>
    </row>
    <row r="145" spans="2:11" s="110" customFormat="1" ht="15" customHeight="1">
      <c r="B145" s="423">
        <v>60014321</v>
      </c>
      <c r="C145" s="458" t="s">
        <v>181</v>
      </c>
      <c r="D145" s="421" t="s">
        <v>163</v>
      </c>
      <c r="E145" s="426">
        <v>244</v>
      </c>
      <c r="F145" s="462">
        <v>365</v>
      </c>
      <c r="G145" s="462" t="s">
        <v>176</v>
      </c>
      <c r="H145" s="461" t="s">
        <v>184</v>
      </c>
      <c r="I145" s="447" t="s">
        <v>173</v>
      </c>
      <c r="J145" s="435">
        <v>1326</v>
      </c>
      <c r="K145" s="418">
        <f t="shared" si="4"/>
        <v>1326</v>
      </c>
    </row>
    <row r="146" spans="2:11" s="110" customFormat="1" ht="15" customHeight="1">
      <c r="B146" s="423">
        <v>60014325</v>
      </c>
      <c r="C146" s="458" t="s">
        <v>180</v>
      </c>
      <c r="D146" s="421" t="s">
        <v>167</v>
      </c>
      <c r="E146" s="426">
        <v>244</v>
      </c>
      <c r="F146" s="462">
        <v>365</v>
      </c>
      <c r="G146" s="462" t="s">
        <v>176</v>
      </c>
      <c r="H146" s="461" t="s">
        <v>184</v>
      </c>
      <c r="I146" s="447" t="s">
        <v>173</v>
      </c>
      <c r="J146" s="435">
        <v>1231</v>
      </c>
      <c r="K146" s="418">
        <f t="shared" si="4"/>
        <v>1231</v>
      </c>
    </row>
    <row r="147" spans="2:11" s="110" customFormat="1" ht="15" customHeight="1">
      <c r="B147" s="423">
        <v>60014326</v>
      </c>
      <c r="C147" s="458" t="s">
        <v>180</v>
      </c>
      <c r="D147" s="421" t="s">
        <v>163</v>
      </c>
      <c r="E147" s="426">
        <v>244</v>
      </c>
      <c r="F147" s="462">
        <v>365</v>
      </c>
      <c r="G147" s="462" t="s">
        <v>176</v>
      </c>
      <c r="H147" s="461" t="s">
        <v>184</v>
      </c>
      <c r="I147" s="447" t="s">
        <v>173</v>
      </c>
      <c r="J147" s="435">
        <v>1269</v>
      </c>
      <c r="K147" s="418">
        <f t="shared" si="4"/>
        <v>1269</v>
      </c>
    </row>
    <row r="148" spans="2:11" s="110" customFormat="1" ht="15" customHeight="1">
      <c r="B148" s="423">
        <v>60014330</v>
      </c>
      <c r="C148" s="458" t="s">
        <v>181</v>
      </c>
      <c r="D148" s="421" t="s">
        <v>167</v>
      </c>
      <c r="E148" s="426">
        <v>244</v>
      </c>
      <c r="F148" s="462">
        <v>365</v>
      </c>
      <c r="G148" s="462" t="s">
        <v>175</v>
      </c>
      <c r="H148" s="461" t="s">
        <v>184</v>
      </c>
      <c r="I148" s="447" t="s">
        <v>173</v>
      </c>
      <c r="J148" s="435">
        <v>1288</v>
      </c>
      <c r="K148" s="418">
        <f t="shared" si="4"/>
        <v>1288</v>
      </c>
    </row>
    <row r="149" spans="2:11" s="110" customFormat="1" ht="15" customHeight="1">
      <c r="B149" s="423">
        <v>60014331</v>
      </c>
      <c r="C149" s="458" t="s">
        <v>181</v>
      </c>
      <c r="D149" s="421" t="s">
        <v>163</v>
      </c>
      <c r="E149" s="426">
        <v>244</v>
      </c>
      <c r="F149" s="462">
        <v>365</v>
      </c>
      <c r="G149" s="462" t="s">
        <v>175</v>
      </c>
      <c r="H149" s="461" t="s">
        <v>184</v>
      </c>
      <c r="I149" s="447" t="s">
        <v>173</v>
      </c>
      <c r="J149" s="435">
        <v>1326</v>
      </c>
      <c r="K149" s="418">
        <f t="shared" si="4"/>
        <v>1326</v>
      </c>
    </row>
    <row r="150" spans="2:11" s="110" customFormat="1" ht="15" customHeight="1">
      <c r="B150" s="423">
        <v>60014335</v>
      </c>
      <c r="C150" s="458" t="s">
        <v>180</v>
      </c>
      <c r="D150" s="421" t="s">
        <v>167</v>
      </c>
      <c r="E150" s="426">
        <v>244</v>
      </c>
      <c r="F150" s="462">
        <v>365</v>
      </c>
      <c r="G150" s="462" t="s">
        <v>175</v>
      </c>
      <c r="H150" s="461" t="s">
        <v>184</v>
      </c>
      <c r="I150" s="447" t="s">
        <v>173</v>
      </c>
      <c r="J150" s="435">
        <v>1231</v>
      </c>
      <c r="K150" s="418">
        <f t="shared" si="4"/>
        <v>1231</v>
      </c>
    </row>
    <row r="151" spans="2:11" s="110" customFormat="1" ht="15" customHeight="1">
      <c r="B151" s="423">
        <v>60014336</v>
      </c>
      <c r="C151" s="458" t="s">
        <v>180</v>
      </c>
      <c r="D151" s="421" t="s">
        <v>163</v>
      </c>
      <c r="E151" s="426">
        <v>244</v>
      </c>
      <c r="F151" s="462">
        <v>365</v>
      </c>
      <c r="G151" s="462" t="s">
        <v>175</v>
      </c>
      <c r="H151" s="461" t="s">
        <v>184</v>
      </c>
      <c r="I151" s="447" t="s">
        <v>173</v>
      </c>
      <c r="J151" s="435">
        <v>1269</v>
      </c>
      <c r="K151" s="418">
        <f t="shared" si="4"/>
        <v>1269</v>
      </c>
    </row>
    <row r="152" spans="2:11" s="110" customFormat="1" ht="15" customHeight="1">
      <c r="B152" s="423">
        <v>60014340</v>
      </c>
      <c r="C152" s="458" t="s">
        <v>181</v>
      </c>
      <c r="D152" s="421" t="s">
        <v>167</v>
      </c>
      <c r="E152" s="426">
        <v>244</v>
      </c>
      <c r="F152" s="462">
        <v>365</v>
      </c>
      <c r="G152" s="462" t="s">
        <v>177</v>
      </c>
      <c r="H152" s="461" t="s">
        <v>184</v>
      </c>
      <c r="I152" s="447" t="s">
        <v>173</v>
      </c>
      <c r="J152" s="435">
        <v>1434</v>
      </c>
      <c r="K152" s="418">
        <f t="shared" si="4"/>
        <v>1434</v>
      </c>
    </row>
    <row r="153" spans="2:11" s="110" customFormat="1" ht="15" customHeight="1">
      <c r="B153" s="423">
        <v>60014341</v>
      </c>
      <c r="C153" s="458" t="s">
        <v>181</v>
      </c>
      <c r="D153" s="421" t="s">
        <v>163</v>
      </c>
      <c r="E153" s="426">
        <v>244</v>
      </c>
      <c r="F153" s="462">
        <v>365</v>
      </c>
      <c r="G153" s="462" t="s">
        <v>177</v>
      </c>
      <c r="H153" s="461" t="s">
        <v>184</v>
      </c>
      <c r="I153" s="447" t="s">
        <v>173</v>
      </c>
      <c r="J153" s="435">
        <v>1471</v>
      </c>
      <c r="K153" s="418">
        <f t="shared" si="4"/>
        <v>1471</v>
      </c>
    </row>
    <row r="154" spans="2:11" s="110" customFormat="1" ht="15" customHeight="1">
      <c r="B154" s="423">
        <v>60014345</v>
      </c>
      <c r="C154" s="458" t="s">
        <v>180</v>
      </c>
      <c r="D154" s="421" t="s">
        <v>167</v>
      </c>
      <c r="E154" s="426">
        <v>244</v>
      </c>
      <c r="F154" s="462">
        <v>365</v>
      </c>
      <c r="G154" s="462" t="s">
        <v>177</v>
      </c>
      <c r="H154" s="461" t="s">
        <v>184</v>
      </c>
      <c r="I154" s="447" t="s">
        <v>173</v>
      </c>
      <c r="J154" s="435">
        <v>1379</v>
      </c>
      <c r="K154" s="418">
        <f t="shared" si="4"/>
        <v>1379</v>
      </c>
    </row>
    <row r="155" spans="2:11" s="110" customFormat="1" ht="15" customHeight="1">
      <c r="B155" s="423">
        <v>60014346</v>
      </c>
      <c r="C155" s="458" t="s">
        <v>180</v>
      </c>
      <c r="D155" s="421" t="s">
        <v>163</v>
      </c>
      <c r="E155" s="426">
        <v>244</v>
      </c>
      <c r="F155" s="462">
        <v>365</v>
      </c>
      <c r="G155" s="462" t="s">
        <v>177</v>
      </c>
      <c r="H155" s="461" t="s">
        <v>184</v>
      </c>
      <c r="I155" s="447" t="s">
        <v>173</v>
      </c>
      <c r="J155" s="435">
        <v>1415</v>
      </c>
      <c r="K155" s="418">
        <f t="shared" si="4"/>
        <v>1415</v>
      </c>
    </row>
    <row r="156" spans="2:11" s="110" customFormat="1" ht="15" customHeight="1">
      <c r="B156" s="423">
        <v>60014350</v>
      </c>
      <c r="C156" s="458" t="s">
        <v>181</v>
      </c>
      <c r="D156" s="421" t="s">
        <v>167</v>
      </c>
      <c r="E156" s="426">
        <v>244</v>
      </c>
      <c r="F156" s="462">
        <v>365</v>
      </c>
      <c r="G156" s="462" t="s">
        <v>69</v>
      </c>
      <c r="H156" s="461" t="s">
        <v>184</v>
      </c>
      <c r="I156" s="447" t="s">
        <v>173</v>
      </c>
      <c r="J156" s="435">
        <v>1399</v>
      </c>
      <c r="K156" s="418">
        <f t="shared" si="4"/>
        <v>1399</v>
      </c>
    </row>
    <row r="157" spans="2:11" s="110" customFormat="1" ht="15" customHeight="1">
      <c r="B157" s="423">
        <v>60014351</v>
      </c>
      <c r="C157" s="458" t="s">
        <v>181</v>
      </c>
      <c r="D157" s="421" t="s">
        <v>163</v>
      </c>
      <c r="E157" s="426">
        <v>244</v>
      </c>
      <c r="F157" s="462">
        <v>365</v>
      </c>
      <c r="G157" s="462" t="s">
        <v>69</v>
      </c>
      <c r="H157" s="461" t="s">
        <v>184</v>
      </c>
      <c r="I157" s="447" t="s">
        <v>173</v>
      </c>
      <c r="J157" s="435">
        <v>1437</v>
      </c>
      <c r="K157" s="418">
        <f t="shared" si="4"/>
        <v>1437</v>
      </c>
    </row>
    <row r="158" spans="1:11" ht="15">
      <c r="A158" s="110"/>
      <c r="B158" s="423">
        <v>60014355</v>
      </c>
      <c r="C158" s="458" t="s">
        <v>180</v>
      </c>
      <c r="D158" s="421" t="s">
        <v>167</v>
      </c>
      <c r="E158" s="426">
        <v>244</v>
      </c>
      <c r="F158" s="462">
        <v>365</v>
      </c>
      <c r="G158" s="462" t="s">
        <v>69</v>
      </c>
      <c r="H158" s="461" t="s">
        <v>184</v>
      </c>
      <c r="I158" s="447" t="s">
        <v>173</v>
      </c>
      <c r="J158" s="435">
        <v>1345</v>
      </c>
      <c r="K158" s="418">
        <f t="shared" si="4"/>
        <v>1345</v>
      </c>
    </row>
    <row r="159" spans="1:11" ht="15">
      <c r="A159" s="110"/>
      <c r="B159" s="423">
        <v>60014356</v>
      </c>
      <c r="C159" s="458" t="s">
        <v>180</v>
      </c>
      <c r="D159" s="421" t="s">
        <v>163</v>
      </c>
      <c r="E159" s="426">
        <v>244</v>
      </c>
      <c r="F159" s="462">
        <v>365</v>
      </c>
      <c r="G159" s="462" t="s">
        <v>69</v>
      </c>
      <c r="H159" s="461" t="s">
        <v>184</v>
      </c>
      <c r="I159" s="447" t="s">
        <v>173</v>
      </c>
      <c r="J159" s="435">
        <v>1381</v>
      </c>
      <c r="K159" s="418">
        <f t="shared" si="4"/>
        <v>1381</v>
      </c>
    </row>
    <row r="160" spans="1:11" ht="15">
      <c r="A160" s="110"/>
      <c r="B160" s="423">
        <v>60014360</v>
      </c>
      <c r="C160" s="458" t="s">
        <v>181</v>
      </c>
      <c r="D160" s="421" t="s">
        <v>167</v>
      </c>
      <c r="E160" s="426">
        <v>244</v>
      </c>
      <c r="F160" s="462">
        <v>365</v>
      </c>
      <c r="G160" s="462" t="s">
        <v>178</v>
      </c>
      <c r="H160" s="461" t="s">
        <v>184</v>
      </c>
      <c r="I160" s="447" t="s">
        <v>173</v>
      </c>
      <c r="J160" s="435">
        <v>1399</v>
      </c>
      <c r="K160" s="418">
        <f>J160*(100-$B$2)/100</f>
        <v>1399</v>
      </c>
    </row>
    <row r="161" spans="2:11" ht="15">
      <c r="B161" s="423">
        <v>60014361</v>
      </c>
      <c r="C161" s="458" t="s">
        <v>181</v>
      </c>
      <c r="D161" s="421" t="s">
        <v>163</v>
      </c>
      <c r="E161" s="426">
        <v>244</v>
      </c>
      <c r="F161" s="462">
        <v>365</v>
      </c>
      <c r="G161" s="462" t="s">
        <v>178</v>
      </c>
      <c r="H161" s="461" t="s">
        <v>184</v>
      </c>
      <c r="I161" s="447" t="s">
        <v>173</v>
      </c>
      <c r="J161" s="435">
        <v>1437</v>
      </c>
      <c r="K161" s="418">
        <f>J161*(100-$B$2)/100</f>
        <v>1437</v>
      </c>
    </row>
    <row r="162" spans="2:11" ht="15">
      <c r="B162" s="423">
        <v>60014365</v>
      </c>
      <c r="C162" s="458" t="s">
        <v>180</v>
      </c>
      <c r="D162" s="421" t="s">
        <v>167</v>
      </c>
      <c r="E162" s="426">
        <v>244</v>
      </c>
      <c r="F162" s="462">
        <v>365</v>
      </c>
      <c r="G162" s="462" t="s">
        <v>178</v>
      </c>
      <c r="H162" s="461" t="s">
        <v>184</v>
      </c>
      <c r="I162" s="447" t="s">
        <v>173</v>
      </c>
      <c r="J162" s="435">
        <v>1345</v>
      </c>
      <c r="K162" s="418">
        <f>J162*(100-$B$2)/100</f>
        <v>1345</v>
      </c>
    </row>
    <row r="163" spans="2:11" ht="15">
      <c r="B163" s="423">
        <v>60014366</v>
      </c>
      <c r="C163" s="458" t="s">
        <v>180</v>
      </c>
      <c r="D163" s="421" t="s">
        <v>163</v>
      </c>
      <c r="E163" s="426">
        <v>244</v>
      </c>
      <c r="F163" s="462">
        <v>365</v>
      </c>
      <c r="G163" s="462" t="s">
        <v>178</v>
      </c>
      <c r="H163" s="461" t="s">
        <v>184</v>
      </c>
      <c r="I163" s="447" t="s">
        <v>173</v>
      </c>
      <c r="J163" s="435">
        <v>1381</v>
      </c>
      <c r="K163" s="418">
        <f>J163*(100-$B$2)/100</f>
        <v>1381</v>
      </c>
    </row>
    <row r="164" spans="2:11" ht="15.75" thickBot="1">
      <c r="B164" s="460"/>
      <c r="C164" s="172"/>
      <c r="D164" s="442"/>
      <c r="E164" s="443"/>
      <c r="F164" s="444"/>
      <c r="G164" s="444"/>
      <c r="H164" s="445"/>
      <c r="I164" s="453"/>
      <c r="J164" s="446"/>
      <c r="K164" s="263"/>
    </row>
    <row r="165" ht="15">
      <c r="C165" s="109" t="s">
        <v>131</v>
      </c>
    </row>
  </sheetData>
  <sheetProtection/>
  <mergeCells count="4">
    <mergeCell ref="J2:K2"/>
    <mergeCell ref="N3:R3"/>
    <mergeCell ref="C6:K6"/>
    <mergeCell ref="C7:K7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W12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'venkovní LED'!J3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247"/>
      <c r="E5" s="84"/>
      <c r="F5" s="247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650" t="s">
        <v>274</v>
      </c>
      <c r="C7" s="651"/>
      <c r="D7" s="651"/>
      <c r="E7" s="651"/>
      <c r="F7" s="651"/>
      <c r="G7" s="651"/>
      <c r="H7" s="651"/>
      <c r="I7" s="651"/>
      <c r="J7" s="651"/>
      <c r="K7" s="652"/>
    </row>
    <row r="8" spans="2:11" s="110" customFormat="1" ht="15" customHeight="1">
      <c r="B8" s="48"/>
      <c r="C8" s="464"/>
      <c r="D8" s="465"/>
      <c r="E8" s="465"/>
      <c r="F8" s="465"/>
      <c r="G8" s="238"/>
      <c r="H8" s="465"/>
      <c r="I8" s="465"/>
      <c r="J8" s="466"/>
      <c r="K8" s="530" t="s">
        <v>185</v>
      </c>
    </row>
    <row r="9" spans="2:11" s="110" customFormat="1" ht="15" customHeight="1">
      <c r="B9" s="473"/>
      <c r="C9" s="474" t="s">
        <v>273</v>
      </c>
      <c r="D9" s="477"/>
      <c r="E9" s="416"/>
      <c r="F9" s="416"/>
      <c r="G9" s="475"/>
      <c r="H9" s="649" t="s">
        <v>71</v>
      </c>
      <c r="I9" s="649"/>
      <c r="J9" s="476"/>
      <c r="K9" s="585"/>
    </row>
    <row r="10" spans="2:11" s="110" customFormat="1" ht="15" customHeight="1">
      <c r="B10" s="473"/>
      <c r="C10" s="431"/>
      <c r="D10" s="433" t="s">
        <v>67</v>
      </c>
      <c r="E10" s="416"/>
      <c r="F10" s="416"/>
      <c r="G10" s="475"/>
      <c r="H10" s="419"/>
      <c r="I10" s="416"/>
      <c r="J10" s="476"/>
      <c r="K10" s="504">
        <v>102</v>
      </c>
    </row>
    <row r="11" spans="2:11" s="110" customFormat="1" ht="15" customHeight="1">
      <c r="B11" s="473"/>
      <c r="C11" s="431"/>
      <c r="D11" s="433" t="s">
        <v>62</v>
      </c>
      <c r="E11" s="416"/>
      <c r="F11" s="416"/>
      <c r="G11" s="475"/>
      <c r="H11" s="419"/>
      <c r="I11" s="416"/>
      <c r="J11" s="476"/>
      <c r="K11" s="504">
        <v>125</v>
      </c>
    </row>
    <row r="12" spans="2:11" s="110" customFormat="1" ht="15" customHeight="1">
      <c r="B12" s="473"/>
      <c r="C12" s="431"/>
      <c r="D12" s="433" t="s">
        <v>77</v>
      </c>
      <c r="E12" s="416"/>
      <c r="F12" s="416"/>
      <c r="G12" s="475"/>
      <c r="H12" s="419"/>
      <c r="I12" s="416"/>
      <c r="J12" s="476"/>
      <c r="K12" s="504">
        <v>194</v>
      </c>
    </row>
    <row r="13" spans="2:11" s="110" customFormat="1" ht="15" customHeight="1">
      <c r="B13" s="473"/>
      <c r="C13" s="431"/>
      <c r="D13" s="433" t="s">
        <v>69</v>
      </c>
      <c r="E13" s="416"/>
      <c r="F13" s="416"/>
      <c r="G13" s="475"/>
      <c r="H13" s="419"/>
      <c r="I13" s="416"/>
      <c r="J13" s="476"/>
      <c r="K13" s="504">
        <v>114</v>
      </c>
    </row>
    <row r="14" spans="2:11" s="110" customFormat="1" ht="15" customHeight="1">
      <c r="B14" s="473"/>
      <c r="C14" s="431"/>
      <c r="D14" s="433" t="s">
        <v>63</v>
      </c>
      <c r="E14" s="416"/>
      <c r="F14" s="416"/>
      <c r="G14" s="475"/>
      <c r="H14" s="419"/>
      <c r="I14" s="416"/>
      <c r="J14" s="476"/>
      <c r="K14" s="504">
        <v>145</v>
      </c>
    </row>
    <row r="15" spans="2:11" s="110" customFormat="1" ht="15" customHeight="1">
      <c r="B15" s="473"/>
      <c r="C15" s="431"/>
      <c r="D15" s="433" t="s">
        <v>81</v>
      </c>
      <c r="E15" s="416"/>
      <c r="F15" s="416"/>
      <c r="G15" s="475"/>
      <c r="H15" s="419"/>
      <c r="I15" s="416"/>
      <c r="J15" s="476"/>
      <c r="K15" s="504">
        <v>266</v>
      </c>
    </row>
    <row r="16" spans="2:11" s="110" customFormat="1" ht="15" customHeight="1">
      <c r="B16" s="155"/>
      <c r="C16" s="397"/>
      <c r="D16" s="236"/>
      <c r="E16" s="236"/>
      <c r="F16" s="236"/>
      <c r="G16" s="485"/>
      <c r="H16" s="586"/>
      <c r="I16" s="236"/>
      <c r="J16" s="485"/>
      <c r="K16" s="587"/>
    </row>
    <row r="17" spans="2:11" s="110" customFormat="1" ht="15" customHeight="1">
      <c r="B17" s="473"/>
      <c r="C17" s="474" t="s">
        <v>186</v>
      </c>
      <c r="D17" s="416"/>
      <c r="E17" s="416"/>
      <c r="F17" s="416"/>
      <c r="G17" s="475"/>
      <c r="H17" s="419"/>
      <c r="I17" s="416"/>
      <c r="J17" s="476"/>
      <c r="K17" s="504">
        <v>5</v>
      </c>
    </row>
    <row r="18" spans="2:11" s="110" customFormat="1" ht="15" customHeight="1">
      <c r="B18" s="473"/>
      <c r="C18" s="474" t="s">
        <v>187</v>
      </c>
      <c r="D18" s="416"/>
      <c r="E18" s="416"/>
      <c r="F18" s="416"/>
      <c r="G18" s="475"/>
      <c r="H18" s="419"/>
      <c r="I18" s="416"/>
      <c r="J18" s="476"/>
      <c r="K18" s="504">
        <v>20</v>
      </c>
    </row>
    <row r="19" spans="2:11" s="110" customFormat="1" ht="15" customHeight="1">
      <c r="B19" s="155"/>
      <c r="C19" s="397"/>
      <c r="D19" s="39"/>
      <c r="E19" s="39"/>
      <c r="F19" s="39"/>
      <c r="G19" s="40"/>
      <c r="H19" s="233"/>
      <c r="I19" s="39"/>
      <c r="J19" s="485"/>
      <c r="K19" s="587"/>
    </row>
    <row r="20" spans="2:11" s="110" customFormat="1" ht="15" customHeight="1">
      <c r="B20" s="473"/>
      <c r="C20" s="474" t="s">
        <v>188</v>
      </c>
      <c r="D20" s="416"/>
      <c r="E20" s="416"/>
      <c r="F20" s="416"/>
      <c r="G20" s="475"/>
      <c r="H20" s="419"/>
      <c r="I20" s="416"/>
      <c r="J20" s="476"/>
      <c r="K20" s="504">
        <v>190</v>
      </c>
    </row>
    <row r="21" spans="2:11" s="110" customFormat="1" ht="15" customHeight="1">
      <c r="B21" s="473"/>
      <c r="C21" s="474" t="s">
        <v>189</v>
      </c>
      <c r="D21" s="416"/>
      <c r="E21" s="416"/>
      <c r="F21" s="416"/>
      <c r="G21" s="475"/>
      <c r="H21" s="419"/>
      <c r="I21" s="416"/>
      <c r="J21" s="476"/>
      <c r="K21" s="504">
        <v>200</v>
      </c>
    </row>
    <row r="22" spans="2:11" s="110" customFormat="1" ht="15" customHeight="1">
      <c r="B22" s="155"/>
      <c r="C22" s="484"/>
      <c r="D22" s="39"/>
      <c r="E22" s="39"/>
      <c r="F22" s="39"/>
      <c r="G22" s="40"/>
      <c r="H22" s="233"/>
      <c r="I22" s="39"/>
      <c r="J22" s="485"/>
      <c r="K22" s="589"/>
    </row>
    <row r="23" spans="2:11" s="110" customFormat="1" ht="15" customHeight="1">
      <c r="B23" s="473"/>
      <c r="C23" s="474" t="s">
        <v>322</v>
      </c>
      <c r="D23" s="416"/>
      <c r="E23" s="416"/>
      <c r="F23" s="416"/>
      <c r="G23" s="592"/>
      <c r="H23" s="419"/>
      <c r="I23" s="416"/>
      <c r="J23" s="476"/>
      <c r="K23" s="504">
        <v>240</v>
      </c>
    </row>
    <row r="24" spans="2:11" s="110" customFormat="1" ht="15" customHeight="1">
      <c r="B24" s="473"/>
      <c r="C24" s="474" t="s">
        <v>323</v>
      </c>
      <c r="D24" s="416"/>
      <c r="E24" s="416"/>
      <c r="F24" s="416"/>
      <c r="G24" s="592"/>
      <c r="H24" s="419"/>
      <c r="I24" s="416"/>
      <c r="J24" s="476"/>
      <c r="K24" s="504">
        <v>280</v>
      </c>
    </row>
    <row r="25" spans="2:11" s="110" customFormat="1" ht="15" customHeight="1">
      <c r="B25" s="155"/>
      <c r="C25" s="484"/>
      <c r="D25" s="39"/>
      <c r="E25" s="39"/>
      <c r="F25" s="39"/>
      <c r="G25" s="40"/>
      <c r="H25" s="233"/>
      <c r="I25" s="39"/>
      <c r="J25" s="485"/>
      <c r="K25" s="589"/>
    </row>
    <row r="26" spans="2:11" s="110" customFormat="1" ht="15" customHeight="1">
      <c r="B26" s="473"/>
      <c r="C26" s="480" t="s">
        <v>190</v>
      </c>
      <c r="D26" s="478"/>
      <c r="E26" s="478"/>
      <c r="F26" s="478"/>
      <c r="G26" s="476"/>
      <c r="H26" s="479"/>
      <c r="I26" s="478"/>
      <c r="J26" s="476"/>
      <c r="K26" s="504">
        <v>230</v>
      </c>
    </row>
    <row r="27" spans="2:11" s="110" customFormat="1" ht="15" customHeight="1">
      <c r="B27" s="473"/>
      <c r="C27" s="480" t="s">
        <v>191</v>
      </c>
      <c r="D27" s="478"/>
      <c r="E27" s="478"/>
      <c r="F27" s="478"/>
      <c r="G27" s="476"/>
      <c r="H27" s="479"/>
      <c r="I27" s="478"/>
      <c r="J27" s="476"/>
      <c r="K27" s="504">
        <v>260</v>
      </c>
    </row>
    <row r="28" spans="2:11" s="110" customFormat="1" ht="15" customHeight="1">
      <c r="B28" s="155"/>
      <c r="C28" s="588"/>
      <c r="D28" s="236"/>
      <c r="E28" s="236"/>
      <c r="F28" s="236"/>
      <c r="G28" s="485"/>
      <c r="H28" s="586"/>
      <c r="I28" s="236"/>
      <c r="J28" s="485"/>
      <c r="K28" s="589"/>
    </row>
    <row r="29" spans="2:11" s="110" customFormat="1" ht="15" customHeight="1">
      <c r="B29" s="473"/>
      <c r="C29" s="480" t="s">
        <v>192</v>
      </c>
      <c r="D29" s="416"/>
      <c r="E29" s="416"/>
      <c r="F29" s="416"/>
      <c r="G29" s="475"/>
      <c r="H29" s="419"/>
      <c r="I29" s="416"/>
      <c r="J29" s="476"/>
      <c r="K29" s="504">
        <v>5</v>
      </c>
    </row>
    <row r="30" spans="2:11" s="110" customFormat="1" ht="15" customHeight="1">
      <c r="B30" s="473"/>
      <c r="C30" s="480" t="s">
        <v>193</v>
      </c>
      <c r="D30" s="416"/>
      <c r="E30" s="416"/>
      <c r="F30" s="416"/>
      <c r="G30" s="475"/>
      <c r="H30" s="419"/>
      <c r="I30" s="416"/>
      <c r="J30" s="476"/>
      <c r="K30" s="504">
        <v>5</v>
      </c>
    </row>
    <row r="31" spans="2:11" s="110" customFormat="1" ht="15" customHeight="1">
      <c r="B31" s="66"/>
      <c r="C31" s="39"/>
      <c r="D31" s="39"/>
      <c r="E31" s="39"/>
      <c r="F31" s="39"/>
      <c r="G31" s="40"/>
      <c r="H31" s="233"/>
      <c r="I31" s="590"/>
      <c r="J31" s="485"/>
      <c r="K31" s="591"/>
    </row>
    <row r="32" spans="2:11" s="110" customFormat="1" ht="15" customHeight="1">
      <c r="B32" s="473"/>
      <c r="C32" s="474" t="s">
        <v>194</v>
      </c>
      <c r="D32" s="481"/>
      <c r="E32" s="416"/>
      <c r="F32" s="416"/>
      <c r="G32" s="475"/>
      <c r="H32" s="419"/>
      <c r="I32" s="416"/>
      <c r="J32" s="476"/>
      <c r="K32" s="504"/>
    </row>
    <row r="33" spans="2:11" s="110" customFormat="1" ht="15" customHeight="1">
      <c r="B33" s="473"/>
      <c r="C33" s="431"/>
      <c r="D33" s="416" t="s">
        <v>195</v>
      </c>
      <c r="E33" s="416" t="s">
        <v>196</v>
      </c>
      <c r="F33" s="416" t="s">
        <v>197</v>
      </c>
      <c r="G33" s="475"/>
      <c r="H33" s="419"/>
      <c r="I33" s="416"/>
      <c r="J33" s="476"/>
      <c r="K33" s="504">
        <v>700</v>
      </c>
    </row>
    <row r="34" spans="2:11" s="110" customFormat="1" ht="15" customHeight="1" thickBot="1">
      <c r="B34" s="241"/>
      <c r="C34" s="482"/>
      <c r="D34" s="228"/>
      <c r="E34" s="228"/>
      <c r="F34" s="228"/>
      <c r="G34" s="229"/>
      <c r="H34" s="245"/>
      <c r="I34" s="228"/>
      <c r="J34" s="229"/>
      <c r="K34" s="505"/>
    </row>
    <row r="35" spans="2:11" s="110" customFormat="1" ht="15" customHeight="1">
      <c r="B35" s="116"/>
      <c r="C35" s="109" t="s">
        <v>131</v>
      </c>
      <c r="D35" s="103"/>
      <c r="E35" s="96"/>
      <c r="F35" s="103"/>
      <c r="G35" s="90"/>
      <c r="H35" s="88"/>
      <c r="I35" s="95"/>
      <c r="J35" s="180"/>
      <c r="K35" s="126"/>
    </row>
    <row r="36" spans="2:11" s="110" customFormat="1" ht="15" customHeight="1">
      <c r="B36" s="116"/>
      <c r="C36" s="105"/>
      <c r="D36" s="103"/>
      <c r="E36" s="96"/>
      <c r="F36" s="103"/>
      <c r="G36" s="90"/>
      <c r="H36" s="88"/>
      <c r="I36" s="95"/>
      <c r="J36" s="180"/>
      <c r="K36" s="126"/>
    </row>
    <row r="37" spans="2:11" s="110" customFormat="1" ht="15" customHeight="1">
      <c r="B37" s="116"/>
      <c r="C37" s="105"/>
      <c r="D37" s="103"/>
      <c r="E37" s="96"/>
      <c r="F37" s="103"/>
      <c r="G37" s="90"/>
      <c r="H37" s="88"/>
      <c r="I37" s="95"/>
      <c r="J37" s="180"/>
      <c r="K37" s="126"/>
    </row>
    <row r="38" spans="2:11" s="110" customFormat="1" ht="15" customHeight="1">
      <c r="B38" s="116"/>
      <c r="C38" s="105"/>
      <c r="D38" s="103"/>
      <c r="E38" s="96"/>
      <c r="F38" s="103"/>
      <c r="G38" s="90"/>
      <c r="H38" s="88"/>
      <c r="I38" s="95"/>
      <c r="J38" s="180"/>
      <c r="K38" s="126"/>
    </row>
    <row r="39" spans="2:11" s="110" customFormat="1" ht="15" customHeight="1">
      <c r="B39" s="116"/>
      <c r="C39" s="105"/>
      <c r="D39" s="103"/>
      <c r="E39" s="96"/>
      <c r="F39" s="103"/>
      <c r="G39" s="90"/>
      <c r="H39" s="88"/>
      <c r="I39" s="90"/>
      <c r="J39" s="180"/>
      <c r="K39" s="126"/>
    </row>
    <row r="40" spans="2:11" s="110" customFormat="1" ht="15" customHeight="1">
      <c r="B40" s="116"/>
      <c r="C40" s="105"/>
      <c r="D40" s="103"/>
      <c r="E40" s="103"/>
      <c r="F40" s="102"/>
      <c r="G40" s="95"/>
      <c r="H40" s="98"/>
      <c r="I40" s="95"/>
      <c r="J40" s="180"/>
      <c r="K40" s="126"/>
    </row>
    <row r="41" spans="2:11" s="110" customFormat="1" ht="15" customHeight="1">
      <c r="B41" s="116"/>
      <c r="C41" s="105"/>
      <c r="D41" s="103"/>
      <c r="E41" s="103"/>
      <c r="F41" s="102"/>
      <c r="G41" s="95"/>
      <c r="H41" s="98"/>
      <c r="I41" s="95"/>
      <c r="J41" s="129"/>
      <c r="K41" s="126"/>
    </row>
    <row r="42" spans="2:11" s="110" customFormat="1" ht="15" customHeight="1">
      <c r="B42" s="123"/>
      <c r="C42" s="639"/>
      <c r="D42" s="639"/>
      <c r="E42" s="639"/>
      <c r="F42" s="639"/>
      <c r="G42" s="639"/>
      <c r="H42" s="639"/>
      <c r="I42" s="639"/>
      <c r="J42" s="639"/>
      <c r="K42" s="639"/>
    </row>
    <row r="43" spans="2:11" s="110" customFormat="1" ht="15" customHeight="1">
      <c r="B43" s="116"/>
      <c r="C43" s="105"/>
      <c r="D43" s="103"/>
      <c r="E43" s="103"/>
      <c r="F43" s="102"/>
      <c r="G43" s="95"/>
      <c r="H43" s="98"/>
      <c r="I43" s="95"/>
      <c r="J43" s="129"/>
      <c r="K43" s="126"/>
    </row>
    <row r="44" spans="2:11" s="110" customFormat="1" ht="15" customHeight="1">
      <c r="B44" s="116"/>
      <c r="C44" s="105"/>
      <c r="D44" s="103"/>
      <c r="E44" s="96"/>
      <c r="F44" s="103"/>
      <c r="G44" s="90"/>
      <c r="H44" s="88"/>
      <c r="I44" s="95"/>
      <c r="J44" s="180"/>
      <c r="K44" s="126"/>
    </row>
    <row r="45" spans="2:11" s="110" customFormat="1" ht="15" customHeight="1">
      <c r="B45" s="116"/>
      <c r="C45" s="105"/>
      <c r="D45" s="103"/>
      <c r="E45" s="96"/>
      <c r="F45" s="103"/>
      <c r="G45" s="90"/>
      <c r="H45" s="88"/>
      <c r="I45" s="95"/>
      <c r="J45" s="180"/>
      <c r="K45" s="126"/>
    </row>
    <row r="46" spans="2:11" s="110" customFormat="1" ht="15" customHeight="1">
      <c r="B46" s="116"/>
      <c r="C46" s="105"/>
      <c r="D46" s="103"/>
      <c r="E46" s="96"/>
      <c r="F46" s="103"/>
      <c r="G46" s="90"/>
      <c r="H46" s="88"/>
      <c r="I46" s="95"/>
      <c r="J46" s="180"/>
      <c r="K46" s="126"/>
    </row>
    <row r="47" spans="2:11" s="110" customFormat="1" ht="15" customHeight="1">
      <c r="B47" s="116"/>
      <c r="C47" s="105"/>
      <c r="D47" s="103"/>
      <c r="E47" s="96"/>
      <c r="F47" s="103"/>
      <c r="G47" s="90"/>
      <c r="H47" s="88"/>
      <c r="I47" s="95"/>
      <c r="J47" s="180"/>
      <c r="K47" s="126"/>
    </row>
    <row r="48" spans="2:11" s="110" customFormat="1" ht="15" customHeight="1">
      <c r="B48" s="116"/>
      <c r="C48" s="105"/>
      <c r="D48" s="103"/>
      <c r="E48" s="96"/>
      <c r="F48" s="103"/>
      <c r="G48" s="90"/>
      <c r="H48" s="88"/>
      <c r="I48" s="95"/>
      <c r="J48" s="180"/>
      <c r="K48" s="126"/>
    </row>
    <row r="49" spans="2:11" s="110" customFormat="1" ht="15" customHeight="1">
      <c r="B49" s="116"/>
      <c r="C49" s="105"/>
      <c r="D49" s="103"/>
      <c r="E49" s="96"/>
      <c r="F49" s="103"/>
      <c r="G49" s="90"/>
      <c r="H49" s="88"/>
      <c r="I49" s="90"/>
      <c r="J49" s="180"/>
      <c r="K49" s="126"/>
    </row>
    <row r="50" spans="2:11" s="110" customFormat="1" ht="15" customHeight="1">
      <c r="B50" s="97"/>
      <c r="C50" s="105"/>
      <c r="D50" s="103"/>
      <c r="E50" s="103"/>
      <c r="F50" s="102"/>
      <c r="G50" s="95"/>
      <c r="H50" s="98"/>
      <c r="I50" s="95"/>
      <c r="J50" s="180"/>
      <c r="K50" s="126"/>
    </row>
    <row r="51" spans="2:11" s="110" customFormat="1" ht="15" customHeight="1">
      <c r="B51" s="97"/>
      <c r="C51" s="105"/>
      <c r="D51" s="103"/>
      <c r="E51" s="103"/>
      <c r="F51" s="102"/>
      <c r="G51" s="95"/>
      <c r="H51" s="98"/>
      <c r="I51" s="95"/>
      <c r="J51" s="106"/>
      <c r="K51" s="128"/>
    </row>
    <row r="52" spans="2:11" s="110" customFormat="1" ht="15" customHeight="1">
      <c r="B52" s="130"/>
      <c r="C52" s="639"/>
      <c r="D52" s="639"/>
      <c r="E52" s="639"/>
      <c r="F52" s="639"/>
      <c r="G52" s="639"/>
      <c r="H52" s="639"/>
      <c r="I52" s="639"/>
      <c r="J52" s="639"/>
      <c r="K52" s="639"/>
    </row>
    <row r="53" spans="2:11" s="110" customFormat="1" ht="15" customHeight="1">
      <c r="B53" s="97"/>
      <c r="C53" s="102"/>
      <c r="D53" s="102"/>
      <c r="E53" s="101"/>
      <c r="F53" s="101"/>
      <c r="G53" s="97"/>
      <c r="H53" s="101"/>
      <c r="I53" s="101"/>
      <c r="J53" s="123"/>
      <c r="K53" s="128"/>
    </row>
    <row r="54" spans="2:11" s="110" customFormat="1" ht="15" customHeight="1">
      <c r="B54" s="97"/>
      <c r="C54" s="95"/>
      <c r="D54" s="101"/>
      <c r="E54" s="101"/>
      <c r="F54" s="101"/>
      <c r="G54" s="97"/>
      <c r="H54" s="98"/>
      <c r="I54" s="95"/>
      <c r="J54" s="181"/>
      <c r="K54" s="126"/>
    </row>
    <row r="55" spans="2:11" s="110" customFormat="1" ht="15" customHeight="1">
      <c r="B55" s="97"/>
      <c r="C55" s="95"/>
      <c r="D55" s="101"/>
      <c r="E55" s="101"/>
      <c r="F55" s="101"/>
      <c r="G55" s="97"/>
      <c r="H55" s="98"/>
      <c r="I55" s="95"/>
      <c r="J55" s="181"/>
      <c r="K55" s="126"/>
    </row>
    <row r="56" spans="2:11" s="110" customFormat="1" ht="15" customHeight="1">
      <c r="B56" s="97"/>
      <c r="C56" s="95"/>
      <c r="D56" s="101"/>
      <c r="E56" s="101"/>
      <c r="F56" s="101"/>
      <c r="G56" s="97"/>
      <c r="H56" s="98"/>
      <c r="I56" s="95"/>
      <c r="J56" s="181"/>
      <c r="K56" s="126"/>
    </row>
    <row r="57" spans="2:23" s="110" customFormat="1" ht="15" customHeight="1">
      <c r="B57" s="97"/>
      <c r="C57" s="95"/>
      <c r="D57" s="101"/>
      <c r="E57" s="101"/>
      <c r="F57" s="101"/>
      <c r="G57" s="97"/>
      <c r="H57" s="98"/>
      <c r="I57" s="101"/>
      <c r="J57" s="181"/>
      <c r="K57" s="126"/>
      <c r="S57" s="606"/>
      <c r="T57" s="606"/>
      <c r="U57" s="606"/>
      <c r="V57" s="606"/>
      <c r="W57" s="606"/>
    </row>
    <row r="58" spans="2:23" s="110" customFormat="1" ht="15" customHeight="1">
      <c r="B58" s="97"/>
      <c r="C58" s="95"/>
      <c r="D58" s="101"/>
      <c r="E58" s="103"/>
      <c r="F58" s="103"/>
      <c r="G58" s="97"/>
      <c r="H58" s="98"/>
      <c r="I58" s="95"/>
      <c r="J58" s="181"/>
      <c r="K58" s="126"/>
      <c r="S58" s="606"/>
      <c r="T58" s="606"/>
      <c r="U58" s="606"/>
      <c r="V58" s="606"/>
      <c r="W58" s="606"/>
    </row>
    <row r="59" spans="2:23" s="110" customFormat="1" ht="15" customHeight="1">
      <c r="B59" s="97"/>
      <c r="C59" s="95"/>
      <c r="D59" s="101"/>
      <c r="E59" s="103"/>
      <c r="F59" s="103"/>
      <c r="G59" s="97"/>
      <c r="H59" s="98"/>
      <c r="I59" s="95"/>
      <c r="J59" s="181"/>
      <c r="K59" s="126"/>
      <c r="S59" s="606"/>
      <c r="T59" s="606"/>
      <c r="U59" s="606"/>
      <c r="V59" s="606"/>
      <c r="W59" s="606"/>
    </row>
    <row r="60" spans="2:11" s="110" customFormat="1" ht="15" customHeight="1">
      <c r="B60" s="97"/>
      <c r="C60" s="95"/>
      <c r="D60" s="101"/>
      <c r="E60" s="103"/>
      <c r="F60" s="103"/>
      <c r="G60" s="97"/>
      <c r="H60" s="98"/>
      <c r="I60" s="101"/>
      <c r="J60" s="181"/>
      <c r="K60" s="126"/>
    </row>
    <row r="61" spans="2:11" s="110" customFormat="1" ht="15" customHeight="1">
      <c r="B61" s="97"/>
      <c r="C61" s="95"/>
      <c r="D61" s="101"/>
      <c r="E61" s="103"/>
      <c r="F61" s="103"/>
      <c r="G61" s="97"/>
      <c r="H61" s="98"/>
      <c r="I61" s="95"/>
      <c r="J61" s="181"/>
      <c r="K61" s="126"/>
    </row>
    <row r="62" spans="2:11" s="110" customFormat="1" ht="15" customHeight="1">
      <c r="B62" s="97"/>
      <c r="C62" s="95"/>
      <c r="D62" s="101"/>
      <c r="E62" s="103"/>
      <c r="F62" s="103"/>
      <c r="G62" s="97"/>
      <c r="H62" s="98"/>
      <c r="I62" s="101"/>
      <c r="J62" s="181"/>
      <c r="K62" s="128"/>
    </row>
    <row r="63" spans="2:11" s="110" customFormat="1" ht="15" customHeight="1">
      <c r="B63" s="182"/>
      <c r="C63" s="609"/>
      <c r="D63" s="609"/>
      <c r="E63" s="609"/>
      <c r="F63" s="609"/>
      <c r="G63" s="609"/>
      <c r="H63" s="609"/>
      <c r="I63" s="609"/>
      <c r="J63" s="609"/>
      <c r="K63" s="609"/>
    </row>
    <row r="64" spans="2:11" s="110" customFormat="1" ht="15" customHeight="1">
      <c r="B64" s="123"/>
      <c r="C64" s="90"/>
      <c r="D64" s="90"/>
      <c r="E64" s="90"/>
      <c r="F64" s="90"/>
      <c r="G64" s="90"/>
      <c r="H64" s="90"/>
      <c r="I64" s="90"/>
      <c r="J64" s="127"/>
      <c r="K64" s="128"/>
    </row>
    <row r="65" spans="2:11" s="110" customFormat="1" ht="15" customHeight="1">
      <c r="B65" s="116"/>
      <c r="C65" s="86"/>
      <c r="D65" s="87"/>
      <c r="E65" s="103"/>
      <c r="F65" s="90"/>
      <c r="G65" s="90"/>
      <c r="H65" s="88"/>
      <c r="I65" s="86"/>
      <c r="J65" s="134"/>
      <c r="K65" s="126"/>
    </row>
    <row r="66" spans="2:11" s="110" customFormat="1" ht="15" customHeight="1">
      <c r="B66" s="116"/>
      <c r="C66" s="86"/>
      <c r="D66" s="87"/>
      <c r="E66" s="103"/>
      <c r="F66" s="90"/>
      <c r="G66" s="90"/>
      <c r="H66" s="88"/>
      <c r="I66" s="86"/>
      <c r="J66" s="117"/>
      <c r="K66" s="126"/>
    </row>
    <row r="67" spans="2:11" s="110" customFormat="1" ht="15" customHeight="1">
      <c r="B67" s="97"/>
      <c r="C67" s="97"/>
      <c r="D67" s="101"/>
      <c r="E67" s="101"/>
      <c r="F67" s="101"/>
      <c r="G67" s="97"/>
      <c r="H67" s="98"/>
      <c r="I67" s="101"/>
      <c r="J67" s="129"/>
      <c r="K67" s="126"/>
    </row>
    <row r="68" spans="2:11" s="110" customFormat="1" ht="15" customHeight="1">
      <c r="B68" s="97"/>
      <c r="C68" s="97"/>
      <c r="D68" s="101"/>
      <c r="E68" s="101"/>
      <c r="F68" s="101"/>
      <c r="G68" s="97"/>
      <c r="H68" s="98"/>
      <c r="I68" s="86"/>
      <c r="J68" s="129"/>
      <c r="K68" s="126"/>
    </row>
    <row r="69" spans="2:11" s="110" customFormat="1" ht="15" customHeight="1">
      <c r="B69" s="97"/>
      <c r="C69" s="97"/>
      <c r="D69" s="101"/>
      <c r="E69" s="101"/>
      <c r="F69" s="102"/>
      <c r="G69" s="97"/>
      <c r="H69" s="98"/>
      <c r="I69" s="86"/>
      <c r="J69" s="129"/>
      <c r="K69" s="126"/>
    </row>
    <row r="70" spans="2:11" s="110" customFormat="1" ht="15" customHeight="1">
      <c r="B70" s="97"/>
      <c r="C70" s="97"/>
      <c r="D70" s="101"/>
      <c r="E70" s="101"/>
      <c r="F70" s="102"/>
      <c r="G70" s="97"/>
      <c r="H70" s="98"/>
      <c r="I70" s="86"/>
      <c r="J70" s="129"/>
      <c r="K70" s="126"/>
    </row>
    <row r="71" spans="2:11" s="110" customFormat="1" ht="15" customHeight="1">
      <c r="B71" s="97"/>
      <c r="C71" s="97"/>
      <c r="D71" s="101"/>
      <c r="E71" s="101"/>
      <c r="F71" s="102"/>
      <c r="G71" s="97"/>
      <c r="H71" s="98"/>
      <c r="I71" s="101"/>
      <c r="J71" s="129"/>
      <c r="K71" s="126"/>
    </row>
    <row r="72" spans="2:11" s="110" customFormat="1" ht="15" customHeight="1">
      <c r="B72" s="97"/>
      <c r="C72" s="97"/>
      <c r="D72" s="101"/>
      <c r="E72" s="101"/>
      <c r="F72" s="102"/>
      <c r="G72" s="97"/>
      <c r="H72" s="98"/>
      <c r="I72" s="86"/>
      <c r="J72" s="129"/>
      <c r="K72" s="126"/>
    </row>
    <row r="73" spans="2:11" s="110" customFormat="1" ht="15" customHeight="1">
      <c r="B73" s="116"/>
      <c r="C73" s="116"/>
      <c r="D73" s="91"/>
      <c r="E73" s="101"/>
      <c r="F73" s="108"/>
      <c r="G73" s="108"/>
      <c r="H73" s="88"/>
      <c r="I73" s="86"/>
      <c r="J73" s="134"/>
      <c r="K73" s="126"/>
    </row>
    <row r="74" spans="2:11" s="110" customFormat="1" ht="15" customHeight="1">
      <c r="B74" s="116"/>
      <c r="C74" s="116"/>
      <c r="D74" s="91"/>
      <c r="E74" s="101"/>
      <c r="F74" s="90"/>
      <c r="G74" s="90"/>
      <c r="H74" s="88"/>
      <c r="I74" s="86"/>
      <c r="J74" s="117"/>
      <c r="K74" s="126"/>
    </row>
    <row r="75" spans="2:11" s="110" customFormat="1" ht="15" customHeight="1">
      <c r="B75" s="116"/>
      <c r="C75" s="97"/>
      <c r="D75" s="96"/>
      <c r="E75" s="101"/>
      <c r="F75" s="102"/>
      <c r="G75" s="177"/>
      <c r="H75" s="94"/>
      <c r="I75" s="89"/>
      <c r="J75" s="134"/>
      <c r="K75" s="126"/>
    </row>
    <row r="76" spans="2:11" s="110" customFormat="1" ht="15" customHeight="1">
      <c r="B76" s="97"/>
      <c r="C76" s="97"/>
      <c r="D76" s="96"/>
      <c r="E76" s="96"/>
      <c r="F76" s="102"/>
      <c r="G76" s="89"/>
      <c r="H76" s="88"/>
      <c r="I76" s="95"/>
      <c r="J76" s="134"/>
      <c r="K76" s="126"/>
    </row>
    <row r="77" spans="2:11" s="110" customFormat="1" ht="15" customHeight="1">
      <c r="B77" s="116"/>
      <c r="C77" s="116"/>
      <c r="D77" s="87"/>
      <c r="E77" s="103"/>
      <c r="F77" s="90"/>
      <c r="G77" s="86"/>
      <c r="H77" s="88"/>
      <c r="I77" s="95"/>
      <c r="J77" s="125"/>
      <c r="K77" s="126"/>
    </row>
    <row r="78" spans="2:11" s="110" customFormat="1" ht="15" customHeight="1">
      <c r="B78" s="97"/>
      <c r="C78" s="97"/>
      <c r="D78" s="101"/>
      <c r="E78" s="101"/>
      <c r="F78" s="101"/>
      <c r="G78" s="97"/>
      <c r="H78" s="98"/>
      <c r="I78" s="101"/>
      <c r="J78" s="129"/>
      <c r="K78" s="126"/>
    </row>
    <row r="79" spans="2:11" s="110" customFormat="1" ht="15" customHeight="1">
      <c r="B79" s="97"/>
      <c r="C79" s="86"/>
      <c r="D79" s="101"/>
      <c r="E79" s="103"/>
      <c r="F79" s="101"/>
      <c r="G79" s="97"/>
      <c r="H79" s="98"/>
      <c r="I79" s="95"/>
      <c r="J79" s="129"/>
      <c r="K79" s="126"/>
    </row>
    <row r="80" spans="2:11" s="110" customFormat="1" ht="15" customHeight="1">
      <c r="B80" s="97"/>
      <c r="C80" s="97"/>
      <c r="D80" s="101"/>
      <c r="E80" s="101"/>
      <c r="F80" s="102"/>
      <c r="G80" s="97"/>
      <c r="H80" s="98"/>
      <c r="I80" s="101"/>
      <c r="J80" s="129"/>
      <c r="K80" s="126"/>
    </row>
    <row r="81" spans="2:11" s="110" customFormat="1" ht="15" customHeight="1">
      <c r="B81" s="97"/>
      <c r="C81" s="97"/>
      <c r="D81" s="101"/>
      <c r="E81" s="96"/>
      <c r="F81" s="102"/>
      <c r="G81" s="97"/>
      <c r="H81" s="98"/>
      <c r="I81" s="95"/>
      <c r="J81" s="129"/>
      <c r="K81" s="126"/>
    </row>
    <row r="82" spans="2:11" s="110" customFormat="1" ht="15" customHeight="1">
      <c r="B82" s="97"/>
      <c r="C82" s="97"/>
      <c r="D82" s="101"/>
      <c r="E82" s="103"/>
      <c r="F82" s="102"/>
      <c r="G82" s="97"/>
      <c r="H82" s="98"/>
      <c r="I82" s="95"/>
      <c r="J82" s="129"/>
      <c r="K82" s="126"/>
    </row>
    <row r="83" spans="2:11" s="110" customFormat="1" ht="15" customHeight="1">
      <c r="B83" s="97"/>
      <c r="C83" s="97"/>
      <c r="D83" s="101"/>
      <c r="E83" s="96"/>
      <c r="F83" s="102"/>
      <c r="G83" s="97"/>
      <c r="H83" s="98"/>
      <c r="I83" s="95"/>
      <c r="J83" s="129"/>
      <c r="K83" s="126"/>
    </row>
    <row r="84" spans="2:11" s="110" customFormat="1" ht="15" customHeight="1">
      <c r="B84" s="97"/>
      <c r="C84" s="97"/>
      <c r="D84" s="101"/>
      <c r="E84" s="101"/>
      <c r="F84" s="102"/>
      <c r="G84" s="97"/>
      <c r="H84" s="98"/>
      <c r="I84" s="101"/>
      <c r="J84" s="129"/>
      <c r="K84" s="126"/>
    </row>
    <row r="85" spans="2:11" s="110" customFormat="1" ht="15" customHeight="1">
      <c r="B85" s="97"/>
      <c r="C85" s="97"/>
      <c r="D85" s="101"/>
      <c r="E85" s="103"/>
      <c r="F85" s="102"/>
      <c r="G85" s="97"/>
      <c r="H85" s="98"/>
      <c r="I85" s="95"/>
      <c r="J85" s="129"/>
      <c r="K85" s="126"/>
    </row>
    <row r="86" spans="2:11" s="110" customFormat="1" ht="15">
      <c r="B86" s="97"/>
      <c r="C86" s="102"/>
      <c r="D86" s="101"/>
      <c r="E86" s="103"/>
      <c r="F86" s="102"/>
      <c r="G86" s="97"/>
      <c r="H86" s="98"/>
      <c r="I86" s="101"/>
      <c r="J86" s="129"/>
      <c r="K86" s="126"/>
    </row>
    <row r="87" spans="2:11" s="110" customFormat="1" ht="15">
      <c r="B87" s="97"/>
      <c r="C87" s="109"/>
      <c r="D87" s="101"/>
      <c r="E87" s="178"/>
      <c r="F87" s="109"/>
      <c r="G87" s="123"/>
      <c r="H87" s="179"/>
      <c r="I87" s="101"/>
      <c r="J87" s="129"/>
      <c r="K87" s="126"/>
    </row>
    <row r="88" spans="2:11" s="110" customFormat="1" ht="15">
      <c r="B88" s="97"/>
      <c r="C88" s="109"/>
      <c r="D88" s="101"/>
      <c r="E88" s="178"/>
      <c r="F88" s="109"/>
      <c r="G88" s="123"/>
      <c r="H88" s="179"/>
      <c r="I88" s="101"/>
      <c r="J88" s="129"/>
      <c r="K88" s="126"/>
    </row>
    <row r="89" spans="2:11" s="110" customFormat="1" ht="20.25">
      <c r="B89" s="123"/>
      <c r="C89" s="609"/>
      <c r="D89" s="609"/>
      <c r="E89" s="609"/>
      <c r="F89" s="609"/>
      <c r="G89" s="609"/>
      <c r="H89" s="609"/>
      <c r="I89" s="609"/>
      <c r="J89" s="609"/>
      <c r="K89" s="609"/>
    </row>
    <row r="90" spans="2:11" s="110" customFormat="1" ht="20.25">
      <c r="B90" s="97"/>
      <c r="C90" s="90"/>
      <c r="D90" s="90"/>
      <c r="E90" s="90"/>
      <c r="F90" s="90"/>
      <c r="G90" s="90"/>
      <c r="H90" s="90"/>
      <c r="I90" s="90"/>
      <c r="J90" s="127"/>
      <c r="K90" s="128"/>
    </row>
    <row r="91" spans="2:11" s="110" customFormat="1" ht="15">
      <c r="B91" s="97"/>
      <c r="C91" s="86"/>
      <c r="D91" s="87"/>
      <c r="E91" s="103"/>
      <c r="F91" s="102"/>
      <c r="G91" s="95"/>
      <c r="H91" s="88"/>
      <c r="I91" s="86"/>
      <c r="J91" s="133"/>
      <c r="K91" s="126"/>
    </row>
    <row r="92" spans="2:11" s="110" customFormat="1" ht="15">
      <c r="B92" s="97"/>
      <c r="C92" s="86"/>
      <c r="D92" s="87"/>
      <c r="E92" s="103"/>
      <c r="F92" s="101"/>
      <c r="G92" s="95"/>
      <c r="H92" s="88"/>
      <c r="I92" s="86"/>
      <c r="J92" s="133"/>
      <c r="K92" s="126"/>
    </row>
    <row r="93" spans="2:11" s="110" customFormat="1" ht="15">
      <c r="B93" s="97"/>
      <c r="C93" s="97"/>
      <c r="D93" s="101"/>
      <c r="E93" s="101"/>
      <c r="F93" s="101"/>
      <c r="G93" s="97"/>
      <c r="H93" s="98"/>
      <c r="I93" s="101"/>
      <c r="J93" s="181"/>
      <c r="K93" s="126"/>
    </row>
    <row r="94" spans="1:11" ht="15">
      <c r="A94" s="110"/>
      <c r="B94" s="97"/>
      <c r="C94" s="97"/>
      <c r="D94" s="101"/>
      <c r="E94" s="101"/>
      <c r="F94" s="101"/>
      <c r="G94" s="97"/>
      <c r="H94" s="98"/>
      <c r="I94" s="86"/>
      <c r="J94" s="181"/>
      <c r="K94" s="126"/>
    </row>
    <row r="95" spans="1:11" ht="15">
      <c r="A95" s="110"/>
      <c r="B95" s="97"/>
      <c r="C95" s="97"/>
      <c r="D95" s="101"/>
      <c r="E95" s="101"/>
      <c r="F95" s="101"/>
      <c r="G95" s="97"/>
      <c r="H95" s="98"/>
      <c r="I95" s="86"/>
      <c r="J95" s="181"/>
      <c r="K95" s="126"/>
    </row>
    <row r="96" spans="1:11" ht="15">
      <c r="A96" s="110"/>
      <c r="B96" s="97"/>
      <c r="C96" s="97"/>
      <c r="D96" s="101"/>
      <c r="E96" s="101"/>
      <c r="F96" s="101"/>
      <c r="G96" s="97"/>
      <c r="H96" s="98"/>
      <c r="I96" s="86"/>
      <c r="J96" s="181"/>
      <c r="K96" s="126"/>
    </row>
    <row r="97" spans="1:11" ht="15">
      <c r="A97" s="110"/>
      <c r="B97" s="97"/>
      <c r="C97" s="97"/>
      <c r="D97" s="101"/>
      <c r="E97" s="101"/>
      <c r="F97" s="101"/>
      <c r="G97" s="97"/>
      <c r="H97" s="101"/>
      <c r="I97" s="101"/>
      <c r="J97" s="181"/>
      <c r="K97" s="126"/>
    </row>
    <row r="98" spans="1:11" ht="15">
      <c r="A98" s="110"/>
      <c r="B98" s="97"/>
      <c r="C98" s="97"/>
      <c r="D98" s="101"/>
      <c r="E98" s="101"/>
      <c r="F98" s="101"/>
      <c r="G98" s="97"/>
      <c r="H98" s="98"/>
      <c r="I98" s="101"/>
      <c r="J98" s="181"/>
      <c r="K98" s="126"/>
    </row>
    <row r="99" spans="1:11" ht="15">
      <c r="A99" s="110"/>
      <c r="B99" s="97"/>
      <c r="C99" s="116"/>
      <c r="D99" s="91"/>
      <c r="E99" s="101"/>
      <c r="F99" s="101"/>
      <c r="G99" s="97"/>
      <c r="H99" s="98"/>
      <c r="I99" s="95"/>
      <c r="J99" s="181"/>
      <c r="K99" s="126"/>
    </row>
    <row r="100" spans="1:11" ht="15">
      <c r="A100" s="110"/>
      <c r="B100" s="97"/>
      <c r="C100" s="116"/>
      <c r="D100" s="91"/>
      <c r="E100" s="101"/>
      <c r="F100" s="101"/>
      <c r="G100" s="97"/>
      <c r="H100" s="98"/>
      <c r="I100" s="95"/>
      <c r="J100" s="181"/>
      <c r="K100" s="126"/>
    </row>
    <row r="101" spans="1:11" ht="15">
      <c r="A101" s="110"/>
      <c r="B101" s="97"/>
      <c r="C101" s="97"/>
      <c r="D101" s="96"/>
      <c r="E101" s="101"/>
      <c r="F101" s="101"/>
      <c r="G101" s="97"/>
      <c r="H101" s="98"/>
      <c r="I101" s="95"/>
      <c r="J101" s="181"/>
      <c r="K101" s="126"/>
    </row>
    <row r="102" spans="1:11" ht="15">
      <c r="A102" s="110"/>
      <c r="B102" s="97"/>
      <c r="C102" s="97"/>
      <c r="D102" s="96"/>
      <c r="E102" s="96"/>
      <c r="F102" s="101"/>
      <c r="G102" s="97"/>
      <c r="H102" s="98"/>
      <c r="I102" s="95"/>
      <c r="J102" s="181"/>
      <c r="K102" s="126"/>
    </row>
    <row r="103" spans="1:11" ht="15">
      <c r="A103" s="110"/>
      <c r="B103" s="97"/>
      <c r="C103" s="116"/>
      <c r="D103" s="87"/>
      <c r="E103" s="103"/>
      <c r="F103" s="101"/>
      <c r="G103" s="97"/>
      <c r="H103" s="98"/>
      <c r="I103" s="95"/>
      <c r="J103" s="181"/>
      <c r="K103" s="126"/>
    </row>
    <row r="104" spans="1:11" ht="15">
      <c r="A104" s="110"/>
      <c r="B104" s="97"/>
      <c r="C104" s="97"/>
      <c r="D104" s="101"/>
      <c r="E104" s="101"/>
      <c r="F104" s="101"/>
      <c r="G104" s="97"/>
      <c r="H104" s="101"/>
      <c r="I104" s="101"/>
      <c r="J104" s="181"/>
      <c r="K104" s="126"/>
    </row>
    <row r="105" spans="1:11" ht="15">
      <c r="A105" s="110"/>
      <c r="B105" s="97"/>
      <c r="C105" s="86"/>
      <c r="D105" s="101"/>
      <c r="E105" s="103"/>
      <c r="F105" s="101"/>
      <c r="G105" s="97"/>
      <c r="H105" s="98"/>
      <c r="I105" s="95"/>
      <c r="J105" s="181"/>
      <c r="K105" s="126"/>
    </row>
    <row r="106" spans="1:13" ht="15">
      <c r="A106" s="110"/>
      <c r="B106" s="97"/>
      <c r="C106" s="97"/>
      <c r="D106" s="101"/>
      <c r="E106" s="101"/>
      <c r="F106" s="101"/>
      <c r="G106" s="97"/>
      <c r="H106" s="101"/>
      <c r="I106" s="101"/>
      <c r="J106" s="181"/>
      <c r="K106" s="126"/>
      <c r="L106" s="110"/>
      <c r="M106" s="110"/>
    </row>
    <row r="107" spans="1:13" ht="15">
      <c r="A107" s="110"/>
      <c r="B107" s="97"/>
      <c r="C107" s="97"/>
      <c r="D107" s="101"/>
      <c r="E107" s="96"/>
      <c r="F107" s="102"/>
      <c r="G107" s="97"/>
      <c r="H107" s="98"/>
      <c r="I107" s="95"/>
      <c r="J107" s="181"/>
      <c r="K107" s="126"/>
      <c r="L107" s="110"/>
      <c r="M107" s="110"/>
    </row>
    <row r="108" spans="1:13" ht="15">
      <c r="A108" s="110"/>
      <c r="B108" s="97"/>
      <c r="C108" s="97"/>
      <c r="D108" s="101"/>
      <c r="E108" s="103"/>
      <c r="F108" s="102"/>
      <c r="G108" s="97"/>
      <c r="H108" s="98"/>
      <c r="I108" s="95"/>
      <c r="J108" s="181"/>
      <c r="K108" s="126"/>
      <c r="L108" s="110"/>
      <c r="M108" s="110"/>
    </row>
    <row r="109" spans="1:13" ht="15">
      <c r="A109" s="110"/>
      <c r="B109" s="97"/>
      <c r="C109" s="97"/>
      <c r="D109" s="101"/>
      <c r="E109" s="96"/>
      <c r="F109" s="102"/>
      <c r="G109" s="97"/>
      <c r="H109" s="98"/>
      <c r="I109" s="95"/>
      <c r="J109" s="181"/>
      <c r="K109" s="126"/>
      <c r="L109" s="110"/>
      <c r="M109" s="110"/>
    </row>
    <row r="110" spans="1:13" ht="15">
      <c r="A110" s="110"/>
      <c r="B110" s="97"/>
      <c r="C110" s="97"/>
      <c r="D110" s="101"/>
      <c r="E110" s="96"/>
      <c r="F110" s="102"/>
      <c r="G110" s="97"/>
      <c r="H110" s="98"/>
      <c r="I110" s="95"/>
      <c r="J110" s="181"/>
      <c r="K110" s="126"/>
      <c r="L110" s="110"/>
      <c r="M110" s="110"/>
    </row>
    <row r="111" spans="1:13" ht="15">
      <c r="A111" s="110"/>
      <c r="B111" s="97"/>
      <c r="C111" s="97"/>
      <c r="D111" s="101"/>
      <c r="E111" s="103"/>
      <c r="F111" s="102"/>
      <c r="G111" s="97"/>
      <c r="H111" s="98"/>
      <c r="I111" s="95"/>
      <c r="J111" s="181"/>
      <c r="K111" s="126"/>
      <c r="L111" s="110"/>
      <c r="M111" s="110"/>
    </row>
    <row r="112" spans="1:13" ht="15">
      <c r="A112" s="110"/>
      <c r="B112" s="97"/>
      <c r="C112" s="97"/>
      <c r="D112" s="101"/>
      <c r="E112" s="103"/>
      <c r="F112" s="102"/>
      <c r="G112" s="97"/>
      <c r="H112" s="98"/>
      <c r="I112" s="95"/>
      <c r="J112" s="181"/>
      <c r="K112" s="128"/>
      <c r="L112" s="110"/>
      <c r="M112" s="110"/>
    </row>
    <row r="113" spans="1:13" ht="20.25">
      <c r="A113" s="110"/>
      <c r="B113" s="182"/>
      <c r="C113" s="609"/>
      <c r="D113" s="609"/>
      <c r="E113" s="609"/>
      <c r="F113" s="609"/>
      <c r="G113" s="609"/>
      <c r="H113" s="609"/>
      <c r="I113" s="609"/>
      <c r="J113" s="609"/>
      <c r="K113" s="609"/>
      <c r="L113" s="110"/>
      <c r="M113" s="110"/>
    </row>
    <row r="114" spans="1:13" ht="20.25">
      <c r="A114" s="110"/>
      <c r="B114" s="123"/>
      <c r="C114" s="90"/>
      <c r="D114" s="90"/>
      <c r="E114" s="90"/>
      <c r="F114" s="90"/>
      <c r="G114" s="90"/>
      <c r="H114" s="90"/>
      <c r="I114" s="90"/>
      <c r="J114" s="127"/>
      <c r="K114" s="128"/>
      <c r="L114" s="110"/>
      <c r="M114" s="110"/>
    </row>
    <row r="115" spans="1:13" ht="15">
      <c r="A115" s="110"/>
      <c r="B115" s="97"/>
      <c r="C115" s="97"/>
      <c r="D115" s="101"/>
      <c r="E115" s="101"/>
      <c r="F115" s="101"/>
      <c r="G115" s="95"/>
      <c r="H115" s="98"/>
      <c r="I115" s="95"/>
      <c r="J115" s="133"/>
      <c r="K115" s="126"/>
      <c r="L115" s="110"/>
      <c r="M115" s="110"/>
    </row>
    <row r="116" spans="1:13" ht="15">
      <c r="A116" s="110"/>
      <c r="B116" s="97"/>
      <c r="C116" s="97"/>
      <c r="D116" s="101"/>
      <c r="E116" s="101"/>
      <c r="F116" s="101"/>
      <c r="G116" s="95"/>
      <c r="H116" s="98"/>
      <c r="I116" s="95"/>
      <c r="J116" s="184"/>
      <c r="K116" s="126"/>
      <c r="L116" s="110"/>
      <c r="M116" s="110"/>
    </row>
    <row r="117" spans="1:13" ht="15">
      <c r="A117" s="110"/>
      <c r="B117" s="97"/>
      <c r="C117" s="97"/>
      <c r="D117" s="101"/>
      <c r="E117" s="101"/>
      <c r="F117" s="101"/>
      <c r="G117" s="97"/>
      <c r="H117" s="98"/>
      <c r="I117" s="95"/>
      <c r="J117" s="181"/>
      <c r="K117" s="126"/>
      <c r="L117" s="110"/>
      <c r="M117" s="110"/>
    </row>
    <row r="118" spans="1:13" ht="15">
      <c r="A118" s="110"/>
      <c r="B118" s="97"/>
      <c r="C118" s="95"/>
      <c r="D118" s="101"/>
      <c r="E118" s="101"/>
      <c r="F118" s="101"/>
      <c r="G118" s="97"/>
      <c r="H118" s="101"/>
      <c r="I118" s="101"/>
      <c r="J118" s="181"/>
      <c r="K118" s="126"/>
      <c r="L118" s="110"/>
      <c r="M118" s="110"/>
    </row>
    <row r="119" spans="1:13" ht="15">
      <c r="A119" s="110"/>
      <c r="B119" s="97"/>
      <c r="C119" s="97"/>
      <c r="D119" s="101"/>
      <c r="E119" s="103"/>
      <c r="F119" s="101"/>
      <c r="G119" s="97"/>
      <c r="H119" s="98"/>
      <c r="I119" s="95"/>
      <c r="J119" s="181"/>
      <c r="K119" s="126"/>
      <c r="L119" s="110"/>
      <c r="M119" s="110"/>
    </row>
    <row r="120" spans="1:13" ht="15">
      <c r="A120" s="110"/>
      <c r="B120" s="97"/>
      <c r="C120" s="97"/>
      <c r="D120" s="101"/>
      <c r="E120" s="103"/>
      <c r="F120" s="101"/>
      <c r="G120" s="97"/>
      <c r="H120" s="98"/>
      <c r="I120" s="95"/>
      <c r="J120" s="181"/>
      <c r="K120" s="126"/>
      <c r="L120" s="110"/>
      <c r="M120" s="110"/>
    </row>
    <row r="121" spans="1:13" ht="15.75">
      <c r="A121" s="110"/>
      <c r="B121" s="97"/>
      <c r="C121" s="97"/>
      <c r="D121" s="101"/>
      <c r="E121" s="103"/>
      <c r="F121" s="101"/>
      <c r="G121" s="97"/>
      <c r="H121" s="98"/>
      <c r="I121" s="183"/>
      <c r="J121" s="181"/>
      <c r="K121" s="126"/>
      <c r="L121" s="110"/>
      <c r="M121" s="110"/>
    </row>
    <row r="122" spans="1:13" ht="15">
      <c r="A122" s="110"/>
      <c r="B122" s="97"/>
      <c r="C122" s="97"/>
      <c r="D122" s="101"/>
      <c r="E122" s="103"/>
      <c r="F122" s="101"/>
      <c r="G122" s="97"/>
      <c r="H122" s="98"/>
      <c r="I122" s="95"/>
      <c r="J122" s="181"/>
      <c r="K122" s="126"/>
      <c r="L122" s="110"/>
      <c r="M122" s="110"/>
    </row>
    <row r="123" spans="1:13" ht="15">
      <c r="A123" s="110"/>
      <c r="B123" s="97"/>
      <c r="C123" s="101"/>
      <c r="D123" s="101"/>
      <c r="E123" s="101"/>
      <c r="F123" s="101"/>
      <c r="G123" s="95"/>
      <c r="H123" s="98"/>
      <c r="I123" s="101"/>
      <c r="J123" s="181"/>
      <c r="K123" s="128"/>
      <c r="L123" s="110"/>
      <c r="M123" s="110"/>
    </row>
    <row r="124" spans="1:13" ht="15">
      <c r="A124" s="110"/>
      <c r="B124" s="110"/>
      <c r="C124" s="110"/>
      <c r="D124" s="110"/>
      <c r="E124" s="122"/>
      <c r="H124" s="110"/>
      <c r="I124" s="110"/>
      <c r="J124" s="110"/>
      <c r="K124" s="110"/>
      <c r="L124" s="110"/>
      <c r="M124" s="110"/>
    </row>
    <row r="125" spans="1:13" ht="15">
      <c r="A125" s="110"/>
      <c r="B125" s="110"/>
      <c r="C125" s="110"/>
      <c r="D125" s="110"/>
      <c r="E125" s="122"/>
      <c r="H125" s="110"/>
      <c r="I125" s="110"/>
      <c r="J125" s="110"/>
      <c r="K125" s="110"/>
      <c r="L125" s="110"/>
      <c r="M125" s="110"/>
    </row>
    <row r="126" spans="1:13" ht="15">
      <c r="A126" s="110"/>
      <c r="B126" s="110"/>
      <c r="C126" s="110"/>
      <c r="D126" s="110"/>
      <c r="E126" s="122"/>
      <c r="H126" s="110"/>
      <c r="I126" s="110"/>
      <c r="J126" s="110"/>
      <c r="K126" s="110"/>
      <c r="L126" s="110"/>
      <c r="M126" s="110"/>
    </row>
    <row r="127" spans="1:13" ht="15">
      <c r="A127" s="110"/>
      <c r="B127" s="110"/>
      <c r="C127" s="110"/>
      <c r="D127" s="110"/>
      <c r="E127" s="122"/>
      <c r="H127" s="110"/>
      <c r="I127" s="110"/>
      <c r="J127" s="110"/>
      <c r="K127" s="110"/>
      <c r="L127" s="110"/>
      <c r="M127" s="110"/>
    </row>
  </sheetData>
  <sheetProtection/>
  <mergeCells count="11">
    <mergeCell ref="B7:K7"/>
    <mergeCell ref="J2:K2"/>
    <mergeCell ref="B4:F4"/>
    <mergeCell ref="C6:K6"/>
    <mergeCell ref="C113:K113"/>
    <mergeCell ref="C42:K42"/>
    <mergeCell ref="C52:K52"/>
    <mergeCell ref="S57:W59"/>
    <mergeCell ref="C63:K63"/>
    <mergeCell ref="H9:I9"/>
    <mergeCell ref="C89:K89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M63" sqref="M6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'venkovní LED'!J3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448"/>
      <c r="E5" s="84"/>
      <c r="F5" s="448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654" t="s">
        <v>275</v>
      </c>
      <c r="C7" s="655"/>
      <c r="D7" s="655"/>
      <c r="E7" s="655"/>
      <c r="F7" s="655"/>
      <c r="G7" s="655"/>
      <c r="H7" s="655"/>
      <c r="I7" s="655"/>
      <c r="J7" s="655"/>
      <c r="K7" s="656"/>
    </row>
    <row r="8" spans="2:11" s="110" customFormat="1" ht="15" customHeight="1">
      <c r="B8" s="155"/>
      <c r="C8" s="397"/>
      <c r="D8" s="39"/>
      <c r="E8" s="39"/>
      <c r="F8" s="39"/>
      <c r="G8" s="40"/>
      <c r="H8" s="233"/>
      <c r="I8" s="39"/>
      <c r="J8" s="485"/>
      <c r="K8" s="503" t="s">
        <v>185</v>
      </c>
    </row>
    <row r="9" spans="2:11" s="110" customFormat="1" ht="15" customHeight="1">
      <c r="B9" s="486"/>
      <c r="C9" s="487" t="s">
        <v>324</v>
      </c>
      <c r="D9" s="488"/>
      <c r="E9" s="489"/>
      <c r="F9" s="489"/>
      <c r="G9" s="490"/>
      <c r="H9" s="491"/>
      <c r="I9" s="489"/>
      <c r="J9" s="492"/>
      <c r="K9" s="493"/>
    </row>
    <row r="10" spans="2:11" s="110" customFormat="1" ht="15" customHeight="1">
      <c r="B10" s="486"/>
      <c r="C10" s="494"/>
      <c r="D10" s="491" t="s">
        <v>327</v>
      </c>
      <c r="E10" s="489"/>
      <c r="F10" s="489" t="s">
        <v>1</v>
      </c>
      <c r="G10" s="490"/>
      <c r="H10" s="491"/>
      <c r="I10" s="489"/>
      <c r="J10" s="492"/>
      <c r="K10" s="506">
        <v>39</v>
      </c>
    </row>
    <row r="11" spans="2:11" s="110" customFormat="1" ht="15" customHeight="1">
      <c r="B11" s="486"/>
      <c r="C11" s="494"/>
      <c r="D11" s="491" t="s">
        <v>335</v>
      </c>
      <c r="E11" s="489"/>
      <c r="F11" s="489" t="s">
        <v>1</v>
      </c>
      <c r="G11" s="490"/>
      <c r="H11" s="491"/>
      <c r="I11" s="489"/>
      <c r="J11" s="492"/>
      <c r="K11" s="506">
        <v>48</v>
      </c>
    </row>
    <row r="12" spans="2:11" s="110" customFormat="1" ht="15" customHeight="1">
      <c r="B12" s="486"/>
      <c r="C12" s="494"/>
      <c r="D12" s="491" t="s">
        <v>336</v>
      </c>
      <c r="E12" s="489"/>
      <c r="F12" s="489" t="s">
        <v>1</v>
      </c>
      <c r="G12" s="490"/>
      <c r="H12" s="491"/>
      <c r="I12" s="489"/>
      <c r="J12" s="492"/>
      <c r="K12" s="506">
        <v>52</v>
      </c>
    </row>
    <row r="13" spans="2:11" s="110" customFormat="1" ht="15" customHeight="1">
      <c r="B13" s="155"/>
      <c r="C13" s="397"/>
      <c r="D13" s="39"/>
      <c r="E13" s="39"/>
      <c r="F13" s="39"/>
      <c r="G13" s="40"/>
      <c r="H13" s="233"/>
      <c r="I13" s="39"/>
      <c r="J13" s="485"/>
      <c r="K13" s="589"/>
    </row>
    <row r="14" spans="2:11" s="110" customFormat="1" ht="15" customHeight="1">
      <c r="B14" s="486"/>
      <c r="C14" s="487" t="s">
        <v>325</v>
      </c>
      <c r="D14" s="489"/>
      <c r="E14" s="489"/>
      <c r="F14" s="489"/>
      <c r="G14" s="490"/>
      <c r="H14" s="491"/>
      <c r="I14" s="489"/>
      <c r="J14" s="492"/>
      <c r="K14" s="506"/>
    </row>
    <row r="15" spans="1:11" s="110" customFormat="1" ht="15" customHeight="1">
      <c r="A15" s="110" t="s">
        <v>227</v>
      </c>
      <c r="B15" s="486"/>
      <c r="C15" s="494"/>
      <c r="D15" s="491" t="s">
        <v>328</v>
      </c>
      <c r="E15" s="489"/>
      <c r="F15" s="489" t="s">
        <v>3</v>
      </c>
      <c r="G15" s="490"/>
      <c r="H15" s="491"/>
      <c r="I15" s="489"/>
      <c r="J15" s="492"/>
      <c r="K15" s="506">
        <v>54</v>
      </c>
    </row>
    <row r="16" spans="2:11" s="110" customFormat="1" ht="15" customHeight="1">
      <c r="B16" s="486"/>
      <c r="C16" s="494"/>
      <c r="D16" s="491" t="s">
        <v>329</v>
      </c>
      <c r="E16" s="489"/>
      <c r="F16" s="489" t="s">
        <v>3</v>
      </c>
      <c r="G16" s="490"/>
      <c r="H16" s="491"/>
      <c r="I16" s="489"/>
      <c r="J16" s="492"/>
      <c r="K16" s="506">
        <v>56</v>
      </c>
    </row>
    <row r="17" spans="2:11" s="110" customFormat="1" ht="15" customHeight="1">
      <c r="B17" s="486"/>
      <c r="C17" s="494"/>
      <c r="D17" s="491" t="s">
        <v>330</v>
      </c>
      <c r="E17" s="489"/>
      <c r="F17" s="489" t="s">
        <v>3</v>
      </c>
      <c r="G17" s="490"/>
      <c r="H17" s="491"/>
      <c r="I17" s="489"/>
      <c r="J17" s="492"/>
      <c r="K17" s="506">
        <v>60</v>
      </c>
    </row>
    <row r="18" spans="2:11" s="110" customFormat="1" ht="15" customHeight="1">
      <c r="B18" s="486"/>
      <c r="C18" s="494"/>
      <c r="D18" s="491" t="s">
        <v>331</v>
      </c>
      <c r="E18" s="489"/>
      <c r="F18" s="489" t="s">
        <v>3</v>
      </c>
      <c r="G18" s="490"/>
      <c r="H18" s="491"/>
      <c r="I18" s="489"/>
      <c r="J18" s="492"/>
      <c r="K18" s="506">
        <v>64</v>
      </c>
    </row>
    <row r="19" spans="2:11" s="110" customFormat="1" ht="15" customHeight="1">
      <c r="B19" s="486"/>
      <c r="C19" s="494"/>
      <c r="D19" s="491" t="s">
        <v>332</v>
      </c>
      <c r="E19" s="489"/>
      <c r="F19" s="489" t="s">
        <v>3</v>
      </c>
      <c r="G19" s="490"/>
      <c r="H19" s="491"/>
      <c r="I19" s="489"/>
      <c r="J19" s="492"/>
      <c r="K19" s="506">
        <v>64</v>
      </c>
    </row>
    <row r="20" spans="2:11" s="110" customFormat="1" ht="15" customHeight="1">
      <c r="B20" s="495"/>
      <c r="C20" s="494"/>
      <c r="D20" s="491" t="s">
        <v>333</v>
      </c>
      <c r="E20" s="489"/>
      <c r="F20" s="489" t="s">
        <v>3</v>
      </c>
      <c r="G20" s="490"/>
      <c r="H20" s="491"/>
      <c r="I20" s="489"/>
      <c r="J20" s="492"/>
      <c r="K20" s="506">
        <v>60</v>
      </c>
    </row>
    <row r="21" spans="2:11" s="110" customFormat="1" ht="15" customHeight="1">
      <c r="B21" s="495"/>
      <c r="C21" s="494"/>
      <c r="D21" s="491" t="s">
        <v>334</v>
      </c>
      <c r="E21" s="489"/>
      <c r="F21" s="489" t="s">
        <v>3</v>
      </c>
      <c r="G21" s="490"/>
      <c r="H21" s="491"/>
      <c r="I21" s="489"/>
      <c r="J21" s="492"/>
      <c r="K21" s="506">
        <v>70</v>
      </c>
    </row>
    <row r="22" spans="2:11" s="110" customFormat="1" ht="15" customHeight="1">
      <c r="B22" s="12"/>
      <c r="C22" s="397"/>
      <c r="D22" s="472"/>
      <c r="E22" s="39"/>
      <c r="F22" s="39"/>
      <c r="G22" s="40"/>
      <c r="H22" s="233"/>
      <c r="I22" s="39"/>
      <c r="J22" s="485"/>
      <c r="K22" s="589"/>
    </row>
    <row r="23" spans="2:11" s="110" customFormat="1" ht="15" customHeight="1">
      <c r="B23" s="497"/>
      <c r="C23" s="487" t="s">
        <v>326</v>
      </c>
      <c r="D23" s="500"/>
      <c r="E23" s="489"/>
      <c r="F23" s="489"/>
      <c r="G23" s="490"/>
      <c r="H23" s="491"/>
      <c r="I23" s="489"/>
      <c r="J23" s="492"/>
      <c r="K23" s="493"/>
    </row>
    <row r="24" spans="2:11" s="110" customFormat="1" ht="15" customHeight="1">
      <c r="B24" s="497"/>
      <c r="C24" s="494"/>
      <c r="D24" s="491" t="s">
        <v>327</v>
      </c>
      <c r="E24" s="489"/>
      <c r="F24" s="489" t="s">
        <v>338</v>
      </c>
      <c r="G24" s="490"/>
      <c r="H24" s="491"/>
      <c r="I24" s="489"/>
      <c r="J24" s="492"/>
      <c r="K24" s="506">
        <v>56</v>
      </c>
    </row>
    <row r="25" spans="2:11" s="110" customFormat="1" ht="15" customHeight="1">
      <c r="B25" s="497"/>
      <c r="C25" s="494"/>
      <c r="D25" s="491" t="s">
        <v>337</v>
      </c>
      <c r="E25" s="489"/>
      <c r="F25" s="489" t="s">
        <v>339</v>
      </c>
      <c r="G25" s="490"/>
      <c r="H25" s="491"/>
      <c r="I25" s="489"/>
      <c r="J25" s="492"/>
      <c r="K25" s="506">
        <v>56</v>
      </c>
    </row>
    <row r="26" spans="2:11" s="110" customFormat="1" ht="15" customHeight="1">
      <c r="B26" s="497"/>
      <c r="C26" s="494"/>
      <c r="D26" s="499"/>
      <c r="E26" s="489"/>
      <c r="F26" s="489"/>
      <c r="G26" s="490"/>
      <c r="H26" s="491"/>
      <c r="I26" s="489"/>
      <c r="J26" s="492"/>
      <c r="K26" s="506"/>
    </row>
    <row r="27" spans="2:11" s="110" customFormat="1" ht="15" customHeight="1">
      <c r="B27" s="497"/>
      <c r="C27" s="489"/>
      <c r="D27" s="491" t="s">
        <v>327</v>
      </c>
      <c r="E27" s="489"/>
      <c r="F27" s="489" t="s">
        <v>340</v>
      </c>
      <c r="G27" s="490"/>
      <c r="H27" s="491"/>
      <c r="I27" s="489"/>
      <c r="J27" s="490"/>
      <c r="K27" s="506">
        <v>56</v>
      </c>
    </row>
    <row r="28" spans="2:11" s="110" customFormat="1" ht="15" customHeight="1">
      <c r="B28" s="495"/>
      <c r="C28" s="494"/>
      <c r="D28" s="491" t="s">
        <v>337</v>
      </c>
      <c r="E28" s="489"/>
      <c r="F28" s="489" t="s">
        <v>341</v>
      </c>
      <c r="G28" s="490"/>
      <c r="H28" s="491"/>
      <c r="I28" s="489"/>
      <c r="J28" s="492"/>
      <c r="K28" s="506">
        <v>56</v>
      </c>
    </row>
    <row r="29" spans="2:11" s="110" customFormat="1" ht="15" customHeight="1">
      <c r="B29" s="12"/>
      <c r="C29" s="397"/>
      <c r="D29" s="233"/>
      <c r="E29" s="39"/>
      <c r="F29" s="39"/>
      <c r="G29" s="40"/>
      <c r="H29" s="233"/>
      <c r="I29" s="39"/>
      <c r="J29" s="485"/>
      <c r="K29" s="589"/>
    </row>
    <row r="30" spans="2:11" s="110" customFormat="1" ht="15" customHeight="1">
      <c r="B30" s="495"/>
      <c r="C30" s="496" t="s">
        <v>198</v>
      </c>
      <c r="D30" s="499"/>
      <c r="E30" s="489"/>
      <c r="F30" s="489"/>
      <c r="G30" s="490"/>
      <c r="H30" s="491"/>
      <c r="I30" s="489"/>
      <c r="J30" s="492"/>
      <c r="K30" s="506"/>
    </row>
    <row r="31" spans="2:11" s="110" customFormat="1" ht="15" customHeight="1">
      <c r="B31" s="495"/>
      <c r="C31" s="494"/>
      <c r="D31" s="491" t="s">
        <v>342</v>
      </c>
      <c r="E31" s="489"/>
      <c r="F31" s="489"/>
      <c r="G31" s="490"/>
      <c r="H31" s="491"/>
      <c r="I31" s="489"/>
      <c r="J31" s="492"/>
      <c r="K31" s="506">
        <v>8</v>
      </c>
    </row>
    <row r="32" spans="2:11" s="110" customFormat="1" ht="15" customHeight="1">
      <c r="B32" s="497"/>
      <c r="C32" s="494"/>
      <c r="D32" s="491" t="s">
        <v>343</v>
      </c>
      <c r="E32" s="489"/>
      <c r="F32" s="489"/>
      <c r="G32" s="490"/>
      <c r="H32" s="491"/>
      <c r="I32" s="489"/>
      <c r="J32" s="490"/>
      <c r="K32" s="506">
        <v>8</v>
      </c>
    </row>
    <row r="33" spans="2:11" s="110" customFormat="1" ht="15" customHeight="1">
      <c r="B33" s="497"/>
      <c r="C33" s="489"/>
      <c r="D33" s="489"/>
      <c r="E33" s="489"/>
      <c r="F33" s="489"/>
      <c r="G33" s="490"/>
      <c r="H33" s="491"/>
      <c r="I33" s="489"/>
      <c r="J33" s="490"/>
      <c r="K33" s="506"/>
    </row>
    <row r="34" spans="2:11" s="110" customFormat="1" ht="15" customHeight="1" thickBot="1">
      <c r="B34" s="371"/>
      <c r="C34" s="397"/>
      <c r="D34" s="39"/>
      <c r="E34" s="39"/>
      <c r="F34" s="39"/>
      <c r="G34" s="40"/>
      <c r="H34" s="233"/>
      <c r="I34" s="39"/>
      <c r="J34" s="485"/>
      <c r="K34" s="527" t="s">
        <v>185</v>
      </c>
    </row>
    <row r="35" spans="2:11" s="110" customFormat="1" ht="21" customHeight="1" thickBot="1">
      <c r="B35" s="654" t="s">
        <v>276</v>
      </c>
      <c r="C35" s="655"/>
      <c r="D35" s="655"/>
      <c r="E35" s="655"/>
      <c r="F35" s="655"/>
      <c r="G35" s="655"/>
      <c r="H35" s="655"/>
      <c r="I35" s="655"/>
      <c r="J35" s="655"/>
      <c r="K35" s="656"/>
    </row>
    <row r="36" spans="2:11" s="110" customFormat="1" ht="15" customHeight="1">
      <c r="B36" s="12"/>
      <c r="C36" s="484"/>
      <c r="D36" s="472"/>
      <c r="E36" s="39"/>
      <c r="F36" s="39"/>
      <c r="G36" s="40"/>
      <c r="H36" s="233"/>
      <c r="I36" s="39"/>
      <c r="J36" s="485"/>
      <c r="K36" s="498"/>
    </row>
    <row r="37" spans="2:11" s="110" customFormat="1" ht="15" customHeight="1">
      <c r="B37" s="495"/>
      <c r="C37" s="496" t="s">
        <v>199</v>
      </c>
      <c r="D37" s="499"/>
      <c r="E37" s="489"/>
      <c r="F37" s="489"/>
      <c r="G37" s="490"/>
      <c r="H37" s="491"/>
      <c r="I37" s="489"/>
      <c r="J37" s="492"/>
      <c r="K37" s="507"/>
    </row>
    <row r="38" spans="2:11" s="110" customFormat="1" ht="15" customHeight="1">
      <c r="B38" s="495"/>
      <c r="C38" s="496"/>
      <c r="D38" s="499"/>
      <c r="E38" s="489"/>
      <c r="F38" s="489"/>
      <c r="G38" s="490"/>
      <c r="H38" s="491"/>
      <c r="I38" s="489"/>
      <c r="J38" s="492"/>
      <c r="K38" s="507"/>
    </row>
    <row r="39" spans="2:11" s="110" customFormat="1" ht="15" customHeight="1">
      <c r="B39" s="495"/>
      <c r="C39" s="494"/>
      <c r="D39" s="500" t="s">
        <v>200</v>
      </c>
      <c r="E39" s="489"/>
      <c r="F39" s="489"/>
      <c r="G39" s="490"/>
      <c r="H39" s="491"/>
      <c r="I39" s="489"/>
      <c r="J39" s="492"/>
      <c r="K39" s="507"/>
    </row>
    <row r="40" spans="2:23" s="110" customFormat="1" ht="15" customHeight="1">
      <c r="B40" s="495"/>
      <c r="C40" s="494"/>
      <c r="D40" s="501" t="s">
        <v>201</v>
      </c>
      <c r="E40" s="489"/>
      <c r="F40" s="489"/>
      <c r="G40" s="490"/>
      <c r="H40" s="491"/>
      <c r="I40" s="489"/>
      <c r="J40" s="492"/>
      <c r="K40" s="507"/>
      <c r="S40" s="606"/>
      <c r="T40" s="606"/>
      <c r="U40" s="606"/>
      <c r="V40" s="606"/>
      <c r="W40" s="606"/>
    </row>
    <row r="41" spans="2:23" s="110" customFormat="1" ht="15" customHeight="1">
      <c r="B41" s="495"/>
      <c r="C41" s="494"/>
      <c r="D41" s="491" t="s">
        <v>349</v>
      </c>
      <c r="E41" s="491" t="s">
        <v>7</v>
      </c>
      <c r="F41" s="490" t="s">
        <v>8</v>
      </c>
      <c r="G41" s="490"/>
      <c r="H41" s="491"/>
      <c r="I41" s="489"/>
      <c r="J41" s="492"/>
      <c r="K41" s="508">
        <v>160</v>
      </c>
      <c r="S41" s="606"/>
      <c r="T41" s="606"/>
      <c r="U41" s="606"/>
      <c r="V41" s="606"/>
      <c r="W41" s="606"/>
    </row>
    <row r="42" spans="2:23" s="110" customFormat="1" ht="15" customHeight="1">
      <c r="B42" s="495"/>
      <c r="C42" s="494"/>
      <c r="D42" s="491" t="s">
        <v>349</v>
      </c>
      <c r="E42" s="491" t="s">
        <v>2</v>
      </c>
      <c r="F42" s="490" t="s">
        <v>8</v>
      </c>
      <c r="G42" s="490"/>
      <c r="H42" s="491"/>
      <c r="I42" s="489"/>
      <c r="J42" s="492"/>
      <c r="K42" s="508">
        <v>160</v>
      </c>
      <c r="S42" s="606"/>
      <c r="T42" s="606"/>
      <c r="U42" s="606"/>
      <c r="V42" s="606"/>
      <c r="W42" s="606"/>
    </row>
    <row r="43" spans="2:11" s="110" customFormat="1" ht="15" customHeight="1">
      <c r="B43" s="495"/>
      <c r="C43" s="494"/>
      <c r="D43" s="491" t="s">
        <v>349</v>
      </c>
      <c r="E43" s="491" t="s">
        <v>14</v>
      </c>
      <c r="F43" s="490" t="s">
        <v>15</v>
      </c>
      <c r="G43" s="490"/>
      <c r="H43" s="491"/>
      <c r="I43" s="489"/>
      <c r="J43" s="492"/>
      <c r="K43" s="508">
        <v>160</v>
      </c>
    </row>
    <row r="44" spans="2:11" s="110" customFormat="1" ht="15" customHeight="1">
      <c r="B44" s="495"/>
      <c r="C44" s="494"/>
      <c r="D44" s="491" t="s">
        <v>349</v>
      </c>
      <c r="E44" s="491" t="s">
        <v>10</v>
      </c>
      <c r="F44" s="490" t="s">
        <v>15</v>
      </c>
      <c r="G44" s="490"/>
      <c r="H44" s="491"/>
      <c r="I44" s="489"/>
      <c r="J44" s="492"/>
      <c r="K44" s="508">
        <v>165</v>
      </c>
    </row>
    <row r="45" spans="2:11" s="110" customFormat="1" ht="15" customHeight="1">
      <c r="B45" s="495"/>
      <c r="C45" s="494"/>
      <c r="D45" s="491" t="s">
        <v>349</v>
      </c>
      <c r="E45" s="491" t="s">
        <v>18</v>
      </c>
      <c r="F45" s="490" t="s">
        <v>15</v>
      </c>
      <c r="G45" s="490"/>
      <c r="H45" s="491"/>
      <c r="I45" s="489"/>
      <c r="J45" s="492"/>
      <c r="K45" s="508">
        <v>245</v>
      </c>
    </row>
    <row r="46" spans="2:11" s="110" customFormat="1" ht="15" customHeight="1">
      <c r="B46" s="495"/>
      <c r="C46" s="494"/>
      <c r="D46" s="491" t="s">
        <v>349</v>
      </c>
      <c r="E46" s="491" t="s">
        <v>21</v>
      </c>
      <c r="F46" s="490" t="s">
        <v>15</v>
      </c>
      <c r="G46" s="490"/>
      <c r="H46" s="491"/>
      <c r="I46" s="489"/>
      <c r="J46" s="492"/>
      <c r="K46" s="508">
        <v>245</v>
      </c>
    </row>
    <row r="47" spans="2:11" s="110" customFormat="1" ht="15" customHeight="1">
      <c r="B47" s="495"/>
      <c r="C47" s="494"/>
      <c r="D47" s="499"/>
      <c r="E47" s="489"/>
      <c r="F47" s="489"/>
      <c r="G47" s="490"/>
      <c r="H47" s="491"/>
      <c r="I47" s="489"/>
      <c r="J47" s="492"/>
      <c r="K47" s="508"/>
    </row>
    <row r="48" spans="2:11" s="110" customFormat="1" ht="15" customHeight="1">
      <c r="B48" s="495"/>
      <c r="C48" s="494"/>
      <c r="D48" s="500" t="s">
        <v>200</v>
      </c>
      <c r="E48" s="489"/>
      <c r="F48" s="489"/>
      <c r="G48" s="490"/>
      <c r="H48" s="491"/>
      <c r="I48" s="489"/>
      <c r="J48" s="492"/>
      <c r="K48" s="508"/>
    </row>
    <row r="49" spans="2:11" s="110" customFormat="1" ht="15" customHeight="1">
      <c r="B49" s="495"/>
      <c r="C49" s="494"/>
      <c r="D49" s="501" t="s">
        <v>202</v>
      </c>
      <c r="E49" s="489"/>
      <c r="F49" s="489"/>
      <c r="G49" s="490"/>
      <c r="H49" s="491"/>
      <c r="I49" s="489"/>
      <c r="J49" s="492"/>
      <c r="K49" s="508"/>
    </row>
    <row r="50" spans="2:11" s="110" customFormat="1" ht="15" customHeight="1">
      <c r="B50" s="495"/>
      <c r="C50" s="494"/>
      <c r="D50" s="491" t="s">
        <v>348</v>
      </c>
      <c r="E50" s="491" t="s">
        <v>7</v>
      </c>
      <c r="F50" s="490" t="s">
        <v>8</v>
      </c>
      <c r="G50" s="490"/>
      <c r="H50" s="491"/>
      <c r="I50" s="491"/>
      <c r="J50" s="491"/>
      <c r="K50" s="508">
        <v>153</v>
      </c>
    </row>
    <row r="51" spans="2:11" s="110" customFormat="1" ht="15" customHeight="1">
      <c r="B51" s="495"/>
      <c r="C51" s="494"/>
      <c r="D51" s="491" t="s">
        <v>348</v>
      </c>
      <c r="E51" s="491" t="s">
        <v>2</v>
      </c>
      <c r="F51" s="490" t="s">
        <v>8</v>
      </c>
      <c r="G51" s="490"/>
      <c r="H51" s="491"/>
      <c r="I51" s="489"/>
      <c r="J51" s="492"/>
      <c r="K51" s="508">
        <v>153</v>
      </c>
    </row>
    <row r="52" spans="2:11" s="110" customFormat="1" ht="15" customHeight="1">
      <c r="B52" s="495"/>
      <c r="C52" s="494"/>
      <c r="D52" s="491" t="s">
        <v>348</v>
      </c>
      <c r="E52" s="491" t="s">
        <v>14</v>
      </c>
      <c r="F52" s="490" t="s">
        <v>15</v>
      </c>
      <c r="G52" s="490"/>
      <c r="H52" s="491"/>
      <c r="I52" s="489"/>
      <c r="J52" s="492"/>
      <c r="K52" s="508">
        <v>153</v>
      </c>
    </row>
    <row r="53" spans="2:11" s="110" customFormat="1" ht="15" customHeight="1">
      <c r="B53" s="495"/>
      <c r="C53" s="494"/>
      <c r="D53" s="491" t="s">
        <v>348</v>
      </c>
      <c r="E53" s="491" t="s">
        <v>10</v>
      </c>
      <c r="F53" s="490" t="s">
        <v>15</v>
      </c>
      <c r="G53" s="490"/>
      <c r="H53" s="491"/>
      <c r="I53" s="489"/>
      <c r="J53" s="492"/>
      <c r="K53" s="508">
        <v>172</v>
      </c>
    </row>
    <row r="54" spans="2:11" s="110" customFormat="1" ht="15" customHeight="1">
      <c r="B54" s="495"/>
      <c r="C54" s="494"/>
      <c r="D54" s="491" t="s">
        <v>348</v>
      </c>
      <c r="E54" s="491" t="s">
        <v>18</v>
      </c>
      <c r="F54" s="490" t="s">
        <v>15</v>
      </c>
      <c r="G54" s="490"/>
      <c r="H54" s="491"/>
      <c r="I54" s="489"/>
      <c r="J54" s="492"/>
      <c r="K54" s="508">
        <v>249</v>
      </c>
    </row>
    <row r="55" spans="2:11" s="110" customFormat="1" ht="15" customHeight="1">
      <c r="B55" s="483"/>
      <c r="C55" s="471"/>
      <c r="D55" s="491" t="s">
        <v>348</v>
      </c>
      <c r="E55" s="469" t="s">
        <v>21</v>
      </c>
      <c r="F55" s="468" t="s">
        <v>15</v>
      </c>
      <c r="G55" s="468"/>
      <c r="H55" s="469"/>
      <c r="I55" s="467"/>
      <c r="J55" s="470"/>
      <c r="K55" s="509">
        <v>249</v>
      </c>
    </row>
    <row r="56" spans="2:11" s="110" customFormat="1" ht="15" customHeight="1">
      <c r="B56" s="495"/>
      <c r="C56" s="494"/>
      <c r="D56" s="499"/>
      <c r="E56" s="489"/>
      <c r="F56" s="489"/>
      <c r="G56" s="490"/>
      <c r="H56" s="491"/>
      <c r="I56" s="489"/>
      <c r="J56" s="492"/>
      <c r="K56" s="508"/>
    </row>
    <row r="57" spans="2:11" s="110" customFormat="1" ht="15" customHeight="1">
      <c r="B57" s="495"/>
      <c r="C57" s="494"/>
      <c r="D57" s="500" t="s">
        <v>203</v>
      </c>
      <c r="E57" s="489"/>
      <c r="F57" s="489"/>
      <c r="G57" s="490"/>
      <c r="H57" s="491"/>
      <c r="I57" s="489"/>
      <c r="J57" s="492"/>
      <c r="K57" s="508"/>
    </row>
    <row r="58" spans="2:11" s="110" customFormat="1" ht="15" customHeight="1">
      <c r="B58" s="495"/>
      <c r="C58" s="494"/>
      <c r="D58" s="501" t="s">
        <v>201</v>
      </c>
      <c r="E58" s="489"/>
      <c r="F58" s="489"/>
      <c r="G58" s="490"/>
      <c r="H58" s="491"/>
      <c r="I58" s="489"/>
      <c r="J58" s="492"/>
      <c r="K58" s="508"/>
    </row>
    <row r="59" spans="2:11" s="110" customFormat="1" ht="15" customHeight="1">
      <c r="B59" s="495"/>
      <c r="C59" s="494"/>
      <c r="D59" s="491" t="s">
        <v>350</v>
      </c>
      <c r="E59" s="491" t="s">
        <v>4</v>
      </c>
      <c r="F59" s="490" t="s">
        <v>8</v>
      </c>
      <c r="G59" s="490"/>
      <c r="H59" s="491"/>
      <c r="I59" s="489"/>
      <c r="J59" s="492"/>
      <c r="K59" s="508">
        <v>90</v>
      </c>
    </row>
    <row r="60" spans="2:11" s="110" customFormat="1" ht="15" customHeight="1">
      <c r="B60" s="495"/>
      <c r="C60" s="494"/>
      <c r="D60" s="491" t="s">
        <v>350</v>
      </c>
      <c r="E60" s="491" t="s">
        <v>12</v>
      </c>
      <c r="F60" s="490" t="s">
        <v>8</v>
      </c>
      <c r="G60" s="490"/>
      <c r="H60" s="491"/>
      <c r="I60" s="489"/>
      <c r="J60" s="492"/>
      <c r="K60" s="508">
        <v>102</v>
      </c>
    </row>
    <row r="61" spans="2:11" s="110" customFormat="1" ht="15" customHeight="1">
      <c r="B61" s="495"/>
      <c r="C61" s="494"/>
      <c r="D61" s="491" t="s">
        <v>350</v>
      </c>
      <c r="E61" s="491" t="s">
        <v>18</v>
      </c>
      <c r="F61" s="490" t="s">
        <v>15</v>
      </c>
      <c r="G61" s="490"/>
      <c r="H61" s="491"/>
      <c r="I61" s="489"/>
      <c r="J61" s="492"/>
      <c r="K61" s="508">
        <v>135</v>
      </c>
    </row>
    <row r="62" spans="2:11" s="110" customFormat="1" ht="15" customHeight="1">
      <c r="B62" s="495"/>
      <c r="C62" s="494"/>
      <c r="D62" s="491" t="s">
        <v>350</v>
      </c>
      <c r="E62" s="491" t="s">
        <v>21</v>
      </c>
      <c r="F62" s="490" t="s">
        <v>15</v>
      </c>
      <c r="G62" s="490"/>
      <c r="H62" s="491"/>
      <c r="I62" s="489"/>
      <c r="J62" s="492"/>
      <c r="K62" s="508">
        <v>198</v>
      </c>
    </row>
    <row r="63" spans="2:11" s="110" customFormat="1" ht="15" customHeight="1">
      <c r="B63" s="495"/>
      <c r="C63" s="494"/>
      <c r="D63" s="499"/>
      <c r="E63" s="489"/>
      <c r="F63" s="489"/>
      <c r="G63" s="490"/>
      <c r="H63" s="491"/>
      <c r="I63" s="489"/>
      <c r="J63" s="492"/>
      <c r="K63" s="508"/>
    </row>
    <row r="64" spans="2:11" s="110" customFormat="1" ht="15" customHeight="1">
      <c r="B64" s="495"/>
      <c r="C64" s="494"/>
      <c r="D64" s="500" t="s">
        <v>204</v>
      </c>
      <c r="E64" s="489"/>
      <c r="F64" s="489"/>
      <c r="G64" s="490"/>
      <c r="H64" s="491"/>
      <c r="I64" s="489"/>
      <c r="J64" s="492"/>
      <c r="K64" s="508"/>
    </row>
    <row r="65" spans="2:11" s="110" customFormat="1" ht="15" customHeight="1">
      <c r="B65" s="495"/>
      <c r="C65" s="494"/>
      <c r="D65" s="501" t="s">
        <v>202</v>
      </c>
      <c r="E65" s="489"/>
      <c r="F65" s="489"/>
      <c r="G65" s="490"/>
      <c r="H65" s="491"/>
      <c r="I65" s="489"/>
      <c r="J65" s="492"/>
      <c r="K65" s="508"/>
    </row>
    <row r="66" spans="2:11" s="110" customFormat="1" ht="15" customHeight="1">
      <c r="B66" s="495"/>
      <c r="C66" s="494"/>
      <c r="D66" s="491" t="s">
        <v>344</v>
      </c>
      <c r="E66" s="491" t="s">
        <v>2</v>
      </c>
      <c r="F66" s="490" t="s">
        <v>8</v>
      </c>
      <c r="G66" s="490"/>
      <c r="H66" s="491"/>
      <c r="I66" s="489"/>
      <c r="J66" s="492"/>
      <c r="K66" s="508">
        <v>485</v>
      </c>
    </row>
    <row r="67" spans="2:11" s="110" customFormat="1" ht="15" customHeight="1">
      <c r="B67" s="495"/>
      <c r="C67" s="494"/>
      <c r="D67" s="491" t="s">
        <v>344</v>
      </c>
      <c r="E67" s="491" t="s">
        <v>14</v>
      </c>
      <c r="F67" s="490" t="s">
        <v>8</v>
      </c>
      <c r="G67" s="490"/>
      <c r="H67" s="491"/>
      <c r="I67" s="489"/>
      <c r="J67" s="492"/>
      <c r="K67" s="508">
        <v>485</v>
      </c>
    </row>
    <row r="68" spans="2:11" s="110" customFormat="1" ht="15" customHeight="1">
      <c r="B68" s="495"/>
      <c r="C68" s="494"/>
      <c r="D68" s="491" t="s">
        <v>344</v>
      </c>
      <c r="E68" s="491" t="s">
        <v>14</v>
      </c>
      <c r="F68" s="490" t="s">
        <v>15</v>
      </c>
      <c r="G68" s="490"/>
      <c r="H68" s="491"/>
      <c r="I68" s="489"/>
      <c r="J68" s="492"/>
      <c r="K68" s="508">
        <v>485</v>
      </c>
    </row>
    <row r="69" spans="2:11" s="110" customFormat="1" ht="15">
      <c r="B69" s="495"/>
      <c r="C69" s="494"/>
      <c r="D69" s="491" t="s">
        <v>344</v>
      </c>
      <c r="E69" s="491" t="s">
        <v>10</v>
      </c>
      <c r="F69" s="490" t="s">
        <v>8</v>
      </c>
      <c r="G69" s="490"/>
      <c r="H69" s="491"/>
      <c r="I69" s="489"/>
      <c r="J69" s="492"/>
      <c r="K69" s="508">
        <v>500</v>
      </c>
    </row>
    <row r="70" spans="2:11" s="110" customFormat="1" ht="15">
      <c r="B70" s="495"/>
      <c r="C70" s="494"/>
      <c r="D70" s="491" t="s">
        <v>344</v>
      </c>
      <c r="E70" s="491" t="s">
        <v>10</v>
      </c>
      <c r="F70" s="490" t="s">
        <v>15</v>
      </c>
      <c r="G70" s="492"/>
      <c r="H70" s="491"/>
      <c r="I70" s="489"/>
      <c r="J70" s="492"/>
      <c r="K70" s="508">
        <v>485</v>
      </c>
    </row>
    <row r="71" spans="2:11" s="110" customFormat="1" ht="15">
      <c r="B71" s="495"/>
      <c r="C71" s="494"/>
      <c r="D71" s="491" t="s">
        <v>344</v>
      </c>
      <c r="E71" s="491" t="s">
        <v>18</v>
      </c>
      <c r="F71" s="490" t="s">
        <v>15</v>
      </c>
      <c r="G71" s="492" t="s">
        <v>205</v>
      </c>
      <c r="H71" s="502" t="s">
        <v>206</v>
      </c>
      <c r="I71" s="489"/>
      <c r="J71" s="492"/>
      <c r="K71" s="508">
        <v>385</v>
      </c>
    </row>
    <row r="72" spans="2:11" s="110" customFormat="1" ht="15">
      <c r="B72" s="495"/>
      <c r="C72" s="494"/>
      <c r="D72" s="491" t="s">
        <v>344</v>
      </c>
      <c r="E72" s="491" t="s">
        <v>18</v>
      </c>
      <c r="F72" s="490" t="s">
        <v>15</v>
      </c>
      <c r="G72" s="492"/>
      <c r="H72" s="502" t="s">
        <v>207</v>
      </c>
      <c r="I72" s="489"/>
      <c r="J72" s="492"/>
      <c r="K72" s="506">
        <v>385</v>
      </c>
    </row>
    <row r="73" spans="2:11" s="110" customFormat="1" ht="15">
      <c r="B73" s="495"/>
      <c r="C73" s="494"/>
      <c r="D73" s="491" t="s">
        <v>344</v>
      </c>
      <c r="E73" s="491" t="s">
        <v>21</v>
      </c>
      <c r="F73" s="490" t="s">
        <v>15</v>
      </c>
      <c r="G73" s="490" t="s">
        <v>205</v>
      </c>
      <c r="H73" s="502" t="s">
        <v>208</v>
      </c>
      <c r="I73" s="489"/>
      <c r="J73" s="492"/>
      <c r="K73" s="506">
        <v>385</v>
      </c>
    </row>
    <row r="74" spans="2:11" s="110" customFormat="1" ht="15">
      <c r="B74" s="495"/>
      <c r="C74" s="494"/>
      <c r="D74" s="491" t="s">
        <v>344</v>
      </c>
      <c r="E74" s="491" t="s">
        <v>21</v>
      </c>
      <c r="F74" s="490" t="s">
        <v>15</v>
      </c>
      <c r="G74" s="490"/>
      <c r="H74" s="502" t="s">
        <v>209</v>
      </c>
      <c r="I74" s="489"/>
      <c r="J74" s="492"/>
      <c r="K74" s="506">
        <v>385</v>
      </c>
    </row>
    <row r="75" spans="2:11" s="110" customFormat="1" ht="15">
      <c r="B75" s="495"/>
      <c r="C75" s="494"/>
      <c r="D75" s="491" t="s">
        <v>344</v>
      </c>
      <c r="E75" s="491" t="s">
        <v>151</v>
      </c>
      <c r="F75" s="490" t="s">
        <v>15</v>
      </c>
      <c r="G75" s="490" t="s">
        <v>205</v>
      </c>
      <c r="H75" s="502" t="s">
        <v>210</v>
      </c>
      <c r="I75" s="489"/>
      <c r="J75" s="492"/>
      <c r="K75" s="506">
        <v>1225</v>
      </c>
    </row>
    <row r="76" spans="2:11" s="110" customFormat="1" ht="15">
      <c r="B76" s="495"/>
      <c r="C76" s="494"/>
      <c r="D76" s="491" t="s">
        <v>344</v>
      </c>
      <c r="E76" s="491" t="s">
        <v>159</v>
      </c>
      <c r="F76" s="490" t="s">
        <v>15</v>
      </c>
      <c r="G76" s="490" t="s">
        <v>263</v>
      </c>
      <c r="H76" s="502" t="s">
        <v>264</v>
      </c>
      <c r="I76" s="489" t="s">
        <v>160</v>
      </c>
      <c r="J76" s="489"/>
      <c r="K76" s="506">
        <v>2474</v>
      </c>
    </row>
    <row r="77" spans="2:11" s="110" customFormat="1" ht="15">
      <c r="B77" s="495"/>
      <c r="C77" s="494"/>
      <c r="D77" s="499"/>
      <c r="E77" s="489"/>
      <c r="F77" s="489"/>
      <c r="G77" s="490"/>
      <c r="H77" s="491"/>
      <c r="I77" s="489"/>
      <c r="J77" s="492"/>
      <c r="K77" s="506"/>
    </row>
    <row r="78" spans="1:11" ht="15">
      <c r="A78" s="110"/>
      <c r="B78" s="495"/>
      <c r="C78" s="494"/>
      <c r="D78" s="500" t="s">
        <v>204</v>
      </c>
      <c r="E78" s="489"/>
      <c r="F78" s="489"/>
      <c r="G78" s="490"/>
      <c r="H78" s="491"/>
      <c r="I78" s="489"/>
      <c r="J78" s="492"/>
      <c r="K78" s="506"/>
    </row>
    <row r="79" spans="1:11" ht="15">
      <c r="A79" s="110"/>
      <c r="B79" s="495"/>
      <c r="C79" s="494"/>
      <c r="D79" s="501" t="s">
        <v>201</v>
      </c>
      <c r="E79" s="489"/>
      <c r="F79" s="489"/>
      <c r="G79" s="490"/>
      <c r="H79" s="491"/>
      <c r="I79" s="489"/>
      <c r="J79" s="492"/>
      <c r="K79" s="506"/>
    </row>
    <row r="80" spans="1:11" ht="15">
      <c r="A80" s="110"/>
      <c r="B80" s="495"/>
      <c r="C80" s="494"/>
      <c r="D80" s="491" t="s">
        <v>345</v>
      </c>
      <c r="E80" s="491" t="s">
        <v>2</v>
      </c>
      <c r="F80" s="490" t="s">
        <v>8</v>
      </c>
      <c r="G80" s="490"/>
      <c r="H80" s="491"/>
      <c r="I80" s="489"/>
      <c r="J80" s="492"/>
      <c r="K80" s="506">
        <v>395</v>
      </c>
    </row>
    <row r="81" spans="1:11" ht="15">
      <c r="A81" s="110"/>
      <c r="B81" s="495"/>
      <c r="C81" s="494"/>
      <c r="D81" s="491" t="s">
        <v>345</v>
      </c>
      <c r="E81" s="491" t="s">
        <v>14</v>
      </c>
      <c r="F81" s="490" t="s">
        <v>8</v>
      </c>
      <c r="G81" s="490"/>
      <c r="H81" s="491"/>
      <c r="I81" s="489"/>
      <c r="J81" s="492"/>
      <c r="K81" s="506">
        <v>395</v>
      </c>
    </row>
    <row r="82" spans="1:11" ht="15">
      <c r="A82" s="110"/>
      <c r="B82" s="495"/>
      <c r="C82" s="494"/>
      <c r="D82" s="491" t="s">
        <v>345</v>
      </c>
      <c r="E82" s="491" t="s">
        <v>10</v>
      </c>
      <c r="F82" s="490" t="s">
        <v>8</v>
      </c>
      <c r="G82" s="492"/>
      <c r="H82" s="491"/>
      <c r="I82" s="489"/>
      <c r="J82" s="492"/>
      <c r="K82" s="506">
        <v>395</v>
      </c>
    </row>
    <row r="83" spans="1:11" ht="15">
      <c r="A83" s="110"/>
      <c r="B83" s="495"/>
      <c r="C83" s="494"/>
      <c r="D83" s="491" t="s">
        <v>345</v>
      </c>
      <c r="E83" s="491" t="s">
        <v>18</v>
      </c>
      <c r="F83" s="490" t="s">
        <v>15</v>
      </c>
      <c r="G83" s="492" t="s">
        <v>205</v>
      </c>
      <c r="H83" s="502" t="s">
        <v>206</v>
      </c>
      <c r="I83" s="489"/>
      <c r="J83" s="492"/>
      <c r="K83" s="506">
        <v>445</v>
      </c>
    </row>
    <row r="84" spans="1:11" ht="15">
      <c r="A84" s="110"/>
      <c r="B84" s="495"/>
      <c r="C84" s="494"/>
      <c r="D84" s="491" t="s">
        <v>345</v>
      </c>
      <c r="E84" s="491" t="s">
        <v>18</v>
      </c>
      <c r="F84" s="490" t="s">
        <v>15</v>
      </c>
      <c r="G84" s="492"/>
      <c r="H84" s="502" t="s">
        <v>207</v>
      </c>
      <c r="I84" s="489"/>
      <c r="J84" s="492"/>
      <c r="K84" s="506">
        <v>445</v>
      </c>
    </row>
    <row r="85" spans="1:11" ht="15">
      <c r="A85" s="110"/>
      <c r="B85" s="495"/>
      <c r="C85" s="494"/>
      <c r="D85" s="491" t="s">
        <v>345</v>
      </c>
      <c r="E85" s="491" t="s">
        <v>21</v>
      </c>
      <c r="F85" s="490" t="s">
        <v>15</v>
      </c>
      <c r="G85" s="490" t="s">
        <v>205</v>
      </c>
      <c r="H85" s="502" t="s">
        <v>208</v>
      </c>
      <c r="I85" s="489"/>
      <c r="J85" s="492"/>
      <c r="K85" s="506">
        <v>460</v>
      </c>
    </row>
    <row r="86" spans="1:11" ht="15">
      <c r="A86" s="110"/>
      <c r="B86" s="495"/>
      <c r="C86" s="494"/>
      <c r="D86" s="491" t="s">
        <v>345</v>
      </c>
      <c r="E86" s="491" t="s">
        <v>21</v>
      </c>
      <c r="F86" s="490" t="s">
        <v>15</v>
      </c>
      <c r="G86" s="489"/>
      <c r="H86" s="502" t="s">
        <v>209</v>
      </c>
      <c r="I86" s="489"/>
      <c r="J86" s="492"/>
      <c r="K86" s="506">
        <v>460</v>
      </c>
    </row>
    <row r="87" spans="1:11" ht="15">
      <c r="A87" s="110"/>
      <c r="B87" s="495"/>
      <c r="C87" s="494"/>
      <c r="D87" s="499"/>
      <c r="E87" s="489"/>
      <c r="F87" s="489"/>
      <c r="G87" s="490"/>
      <c r="H87" s="491"/>
      <c r="I87" s="489"/>
      <c r="J87" s="492"/>
      <c r="K87" s="506"/>
    </row>
    <row r="88" spans="1:11" ht="15">
      <c r="A88" s="110"/>
      <c r="B88" s="495"/>
      <c r="C88" s="494"/>
      <c r="D88" s="500" t="s">
        <v>211</v>
      </c>
      <c r="E88" s="489"/>
      <c r="F88" s="489"/>
      <c r="G88" s="490"/>
      <c r="H88" s="491"/>
      <c r="I88" s="489"/>
      <c r="J88" s="492"/>
      <c r="K88" s="506"/>
    </row>
    <row r="89" spans="1:11" ht="15">
      <c r="A89" s="110"/>
      <c r="B89" s="495"/>
      <c r="C89" s="494"/>
      <c r="D89" s="501" t="s">
        <v>201</v>
      </c>
      <c r="E89" s="489"/>
      <c r="F89" s="489"/>
      <c r="G89" s="490"/>
      <c r="H89" s="491"/>
      <c r="I89" s="489"/>
      <c r="J89" s="492"/>
      <c r="K89" s="506"/>
    </row>
    <row r="90" spans="1:13" ht="15">
      <c r="A90" s="110"/>
      <c r="B90" s="495"/>
      <c r="C90" s="494"/>
      <c r="D90" s="491" t="s">
        <v>346</v>
      </c>
      <c r="E90" s="491" t="s">
        <v>2</v>
      </c>
      <c r="F90" s="490" t="s">
        <v>8</v>
      </c>
      <c r="G90" s="490"/>
      <c r="H90" s="491"/>
      <c r="I90" s="489"/>
      <c r="J90" s="492"/>
      <c r="K90" s="506">
        <v>445</v>
      </c>
      <c r="L90" s="110"/>
      <c r="M90" s="110"/>
    </row>
    <row r="91" spans="1:13" ht="15">
      <c r="A91" s="110"/>
      <c r="B91" s="495"/>
      <c r="C91" s="494"/>
      <c r="D91" s="491" t="s">
        <v>346</v>
      </c>
      <c r="E91" s="491" t="s">
        <v>14</v>
      </c>
      <c r="F91" s="490" t="s">
        <v>8</v>
      </c>
      <c r="G91" s="490"/>
      <c r="H91" s="491"/>
      <c r="I91" s="489"/>
      <c r="J91" s="492"/>
      <c r="K91" s="506">
        <v>445</v>
      </c>
      <c r="L91" s="110"/>
      <c r="M91" s="110"/>
    </row>
    <row r="92" spans="1:13" ht="15">
      <c r="A92" s="110"/>
      <c r="B92" s="495"/>
      <c r="C92" s="494"/>
      <c r="D92" s="491" t="s">
        <v>346</v>
      </c>
      <c r="E92" s="491" t="s">
        <v>10</v>
      </c>
      <c r="F92" s="490" t="s">
        <v>8</v>
      </c>
      <c r="G92" s="490"/>
      <c r="H92" s="491"/>
      <c r="I92" s="489"/>
      <c r="J92" s="492"/>
      <c r="K92" s="506">
        <v>445</v>
      </c>
      <c r="L92" s="110"/>
      <c r="M92" s="110"/>
    </row>
    <row r="93" spans="1:13" ht="15">
      <c r="A93" s="110"/>
      <c r="B93" s="495"/>
      <c r="C93" s="494"/>
      <c r="D93" s="491" t="s">
        <v>346</v>
      </c>
      <c r="E93" s="491" t="s">
        <v>10</v>
      </c>
      <c r="F93" s="490" t="s">
        <v>15</v>
      </c>
      <c r="G93" s="492"/>
      <c r="H93" s="491"/>
      <c r="I93" s="489"/>
      <c r="J93" s="492"/>
      <c r="K93" s="506">
        <v>445</v>
      </c>
      <c r="L93" s="110"/>
      <c r="M93" s="110"/>
    </row>
    <row r="94" spans="1:13" ht="15">
      <c r="A94" s="110"/>
      <c r="B94" s="495"/>
      <c r="C94" s="494"/>
      <c r="D94" s="491" t="s">
        <v>346</v>
      </c>
      <c r="E94" s="491" t="s">
        <v>18</v>
      </c>
      <c r="F94" s="490" t="s">
        <v>15</v>
      </c>
      <c r="G94" s="492" t="s">
        <v>205</v>
      </c>
      <c r="H94" s="502" t="s">
        <v>206</v>
      </c>
      <c r="I94" s="489"/>
      <c r="J94" s="492"/>
      <c r="K94" s="506">
        <v>480</v>
      </c>
      <c r="L94" s="110"/>
      <c r="M94" s="110"/>
    </row>
    <row r="95" spans="1:13" ht="15">
      <c r="A95" s="110"/>
      <c r="B95" s="495"/>
      <c r="C95" s="494"/>
      <c r="D95" s="491" t="s">
        <v>346</v>
      </c>
      <c r="E95" s="491" t="s">
        <v>18</v>
      </c>
      <c r="F95" s="490" t="s">
        <v>15</v>
      </c>
      <c r="G95" s="492"/>
      <c r="H95" s="502" t="s">
        <v>207</v>
      </c>
      <c r="I95" s="489"/>
      <c r="J95" s="492"/>
      <c r="K95" s="506">
        <v>480</v>
      </c>
      <c r="L95" s="110"/>
      <c r="M95" s="110"/>
    </row>
    <row r="96" spans="1:13" ht="15">
      <c r="A96" s="110"/>
      <c r="B96" s="495"/>
      <c r="C96" s="494"/>
      <c r="D96" s="491" t="s">
        <v>346</v>
      </c>
      <c r="E96" s="491" t="s">
        <v>21</v>
      </c>
      <c r="F96" s="490" t="s">
        <v>15</v>
      </c>
      <c r="G96" s="490" t="s">
        <v>205</v>
      </c>
      <c r="H96" s="502" t="s">
        <v>208</v>
      </c>
      <c r="I96" s="489"/>
      <c r="J96" s="492"/>
      <c r="K96" s="506">
        <v>480</v>
      </c>
      <c r="L96" s="110"/>
      <c r="M96" s="110"/>
    </row>
    <row r="97" spans="1:13" ht="15">
      <c r="A97" s="110"/>
      <c r="B97" s="495"/>
      <c r="C97" s="494"/>
      <c r="D97" s="491" t="s">
        <v>346</v>
      </c>
      <c r="E97" s="491" t="s">
        <v>21</v>
      </c>
      <c r="F97" s="490" t="s">
        <v>15</v>
      </c>
      <c r="G97" s="489"/>
      <c r="H97" s="502" t="s">
        <v>209</v>
      </c>
      <c r="I97" s="489"/>
      <c r="J97" s="492"/>
      <c r="K97" s="506">
        <v>480</v>
      </c>
      <c r="L97" s="110"/>
      <c r="M97" s="110"/>
    </row>
    <row r="98" spans="1:13" ht="15">
      <c r="A98" s="110"/>
      <c r="B98" s="12"/>
      <c r="C98" s="484"/>
      <c r="D98" s="472"/>
      <c r="E98" s="39"/>
      <c r="F98" s="39"/>
      <c r="G98" s="40"/>
      <c r="H98" s="233"/>
      <c r="I98" s="39"/>
      <c r="J98" s="485"/>
      <c r="K98" s="498"/>
      <c r="L98" s="110"/>
      <c r="M98" s="110"/>
    </row>
    <row r="99" spans="1:13" ht="15">
      <c r="A99" s="110"/>
      <c r="B99" s="495"/>
      <c r="C99" s="496" t="s">
        <v>246</v>
      </c>
      <c r="D99" s="499"/>
      <c r="E99" s="489"/>
      <c r="F99" s="489"/>
      <c r="G99" s="490"/>
      <c r="H99" s="491"/>
      <c r="I99" s="489"/>
      <c r="J99" s="492"/>
      <c r="K99" s="507"/>
      <c r="L99" s="110"/>
      <c r="M99" s="110"/>
    </row>
    <row r="100" spans="1:13" ht="15">
      <c r="A100" s="110"/>
      <c r="B100" s="495"/>
      <c r="C100" s="494"/>
      <c r="D100" s="499"/>
      <c r="E100" s="489"/>
      <c r="F100" s="489"/>
      <c r="G100" s="490"/>
      <c r="H100" s="491"/>
      <c r="I100" s="489"/>
      <c r="J100" s="492"/>
      <c r="K100" s="508"/>
      <c r="L100" s="110"/>
      <c r="M100" s="110"/>
    </row>
    <row r="101" spans="1:13" ht="15">
      <c r="A101" s="110"/>
      <c r="B101" s="495"/>
      <c r="C101" s="494"/>
      <c r="D101" s="500" t="s">
        <v>247</v>
      </c>
      <c r="E101" s="489"/>
      <c r="F101" s="489"/>
      <c r="G101" s="490"/>
      <c r="H101" s="491"/>
      <c r="I101" s="489"/>
      <c r="J101" s="492"/>
      <c r="K101" s="508"/>
      <c r="L101" s="110"/>
      <c r="M101" s="110"/>
    </row>
    <row r="102" spans="1:13" ht="15">
      <c r="A102" s="110"/>
      <c r="B102" s="495"/>
      <c r="C102" s="494"/>
      <c r="D102" s="499"/>
      <c r="E102" s="489"/>
      <c r="F102" s="489"/>
      <c r="G102" s="490"/>
      <c r="H102" s="491"/>
      <c r="I102" s="489"/>
      <c r="J102" s="492"/>
      <c r="K102" s="508"/>
      <c r="L102" s="110"/>
      <c r="M102" s="110"/>
    </row>
    <row r="103" spans="1:13" ht="15">
      <c r="A103" s="110"/>
      <c r="B103" s="495"/>
      <c r="C103" s="494"/>
      <c r="D103" s="491" t="s">
        <v>347</v>
      </c>
      <c r="E103" s="491" t="s">
        <v>2</v>
      </c>
      <c r="F103" s="490" t="s">
        <v>243</v>
      </c>
      <c r="G103" s="490"/>
      <c r="H103" s="491"/>
      <c r="I103" s="489"/>
      <c r="J103" s="492"/>
      <c r="K103" s="508">
        <v>130</v>
      </c>
      <c r="L103" s="110"/>
      <c r="M103" s="110"/>
    </row>
    <row r="104" spans="1:13" ht="15">
      <c r="A104" s="110"/>
      <c r="B104" s="495"/>
      <c r="C104" s="494"/>
      <c r="D104" s="491" t="s">
        <v>347</v>
      </c>
      <c r="E104" s="491" t="s">
        <v>10</v>
      </c>
      <c r="F104" s="490" t="s">
        <v>243</v>
      </c>
      <c r="G104" s="490"/>
      <c r="H104" s="491"/>
      <c r="I104" s="489"/>
      <c r="J104" s="492"/>
      <c r="K104" s="508">
        <v>130</v>
      </c>
      <c r="L104" s="110"/>
      <c r="M104" s="110"/>
    </row>
    <row r="105" spans="1:13" ht="15">
      <c r="A105" s="110"/>
      <c r="B105" s="495"/>
      <c r="C105" s="494"/>
      <c r="D105" s="499"/>
      <c r="E105" s="489"/>
      <c r="F105" s="489"/>
      <c r="G105" s="490"/>
      <c r="H105" s="491"/>
      <c r="I105" s="489"/>
      <c r="J105" s="492"/>
      <c r="K105" s="508"/>
      <c r="L105" s="110"/>
      <c r="M105" s="110"/>
    </row>
    <row r="106" spans="2:11" ht="15">
      <c r="B106" s="495"/>
      <c r="C106" s="494"/>
      <c r="D106" s="500" t="s">
        <v>204</v>
      </c>
      <c r="E106" s="489"/>
      <c r="F106" s="489"/>
      <c r="G106" s="490"/>
      <c r="H106" s="491"/>
      <c r="I106" s="489"/>
      <c r="J106" s="492"/>
      <c r="K106" s="508"/>
    </row>
    <row r="107" spans="2:11" ht="15">
      <c r="B107" s="495"/>
      <c r="C107" s="494"/>
      <c r="D107" s="501" t="s">
        <v>202</v>
      </c>
      <c r="E107" s="489"/>
      <c r="F107" s="489"/>
      <c r="G107" s="490"/>
      <c r="H107" s="491"/>
      <c r="I107" s="489"/>
      <c r="J107" s="492"/>
      <c r="K107" s="508"/>
    </row>
    <row r="108" spans="2:11" ht="15">
      <c r="B108" s="495"/>
      <c r="C108" s="494"/>
      <c r="D108" s="491" t="s">
        <v>344</v>
      </c>
      <c r="E108" s="491" t="s">
        <v>18</v>
      </c>
      <c r="F108" s="490" t="s">
        <v>15</v>
      </c>
      <c r="G108" s="492" t="s">
        <v>205</v>
      </c>
      <c r="H108" s="502" t="s">
        <v>206</v>
      </c>
      <c r="I108" s="489"/>
      <c r="J108" s="492"/>
      <c r="K108" s="508">
        <v>260</v>
      </c>
    </row>
    <row r="109" spans="2:11" ht="15">
      <c r="B109" s="495"/>
      <c r="C109" s="494"/>
      <c r="D109" s="491" t="s">
        <v>344</v>
      </c>
      <c r="E109" s="491" t="s">
        <v>21</v>
      </c>
      <c r="F109" s="490" t="s">
        <v>15</v>
      </c>
      <c r="G109" s="490" t="s">
        <v>205</v>
      </c>
      <c r="H109" s="502" t="s">
        <v>208</v>
      </c>
      <c r="I109" s="489"/>
      <c r="J109" s="492"/>
      <c r="K109" s="506">
        <v>280</v>
      </c>
    </row>
    <row r="110" spans="2:11" ht="15">
      <c r="B110" s="495"/>
      <c r="C110" s="494"/>
      <c r="D110" s="491" t="s">
        <v>344</v>
      </c>
      <c r="E110" s="491" t="s">
        <v>151</v>
      </c>
      <c r="F110" s="490" t="s">
        <v>15</v>
      </c>
      <c r="G110" s="490" t="s">
        <v>205</v>
      </c>
      <c r="H110" s="502" t="s">
        <v>210</v>
      </c>
      <c r="I110" s="489"/>
      <c r="J110" s="492"/>
      <c r="K110" s="506">
        <v>900</v>
      </c>
    </row>
    <row r="111" spans="2:11" ht="15">
      <c r="B111" s="495"/>
      <c r="C111" s="494"/>
      <c r="D111" s="499"/>
      <c r="E111" s="489"/>
      <c r="F111" s="489"/>
      <c r="G111" s="490"/>
      <c r="H111" s="491"/>
      <c r="I111" s="489"/>
      <c r="J111" s="492"/>
      <c r="K111" s="506"/>
    </row>
    <row r="112" spans="2:11" ht="15">
      <c r="B112" s="495"/>
      <c r="C112" s="494"/>
      <c r="D112" s="500" t="s">
        <v>204</v>
      </c>
      <c r="E112" s="489"/>
      <c r="F112" s="489"/>
      <c r="G112" s="490"/>
      <c r="H112" s="491"/>
      <c r="I112" s="489"/>
      <c r="J112" s="492"/>
      <c r="K112" s="506"/>
    </row>
    <row r="113" spans="2:11" ht="15">
      <c r="B113" s="495"/>
      <c r="C113" s="494"/>
      <c r="D113" s="501" t="s">
        <v>201</v>
      </c>
      <c r="E113" s="489"/>
      <c r="F113" s="489"/>
      <c r="G113" s="490"/>
      <c r="H113" s="491"/>
      <c r="I113" s="489"/>
      <c r="J113" s="492"/>
      <c r="K113" s="506"/>
    </row>
    <row r="114" spans="2:11" ht="15">
      <c r="B114" s="495"/>
      <c r="C114" s="494"/>
      <c r="D114" s="491" t="s">
        <v>345</v>
      </c>
      <c r="E114" s="491" t="s">
        <v>2</v>
      </c>
      <c r="F114" s="490" t="s">
        <v>8</v>
      </c>
      <c r="G114" s="490"/>
      <c r="H114" s="491"/>
      <c r="I114" s="489"/>
      <c r="J114" s="492"/>
      <c r="K114" s="506">
        <v>250</v>
      </c>
    </row>
    <row r="115" spans="2:11" ht="15">
      <c r="B115" s="495"/>
      <c r="C115" s="494"/>
      <c r="D115" s="491" t="s">
        <v>345</v>
      </c>
      <c r="E115" s="491" t="s">
        <v>10</v>
      </c>
      <c r="F115" s="490" t="s">
        <v>8</v>
      </c>
      <c r="G115" s="492"/>
      <c r="H115" s="491"/>
      <c r="I115" s="489"/>
      <c r="J115" s="492"/>
      <c r="K115" s="506">
        <v>270</v>
      </c>
    </row>
    <row r="116" spans="2:11" ht="15">
      <c r="B116" s="495"/>
      <c r="C116" s="494"/>
      <c r="D116" s="491" t="s">
        <v>345</v>
      </c>
      <c r="E116" s="491" t="s">
        <v>18</v>
      </c>
      <c r="F116" s="490" t="s">
        <v>15</v>
      </c>
      <c r="G116" s="492" t="s">
        <v>205</v>
      </c>
      <c r="H116" s="502" t="s">
        <v>206</v>
      </c>
      <c r="I116" s="489"/>
      <c r="J116" s="492"/>
      <c r="K116" s="506">
        <v>290</v>
      </c>
    </row>
    <row r="117" spans="2:11" ht="15">
      <c r="B117" s="495"/>
      <c r="C117" s="494"/>
      <c r="D117" s="491" t="s">
        <v>345</v>
      </c>
      <c r="E117" s="491" t="s">
        <v>21</v>
      </c>
      <c r="F117" s="490" t="s">
        <v>15</v>
      </c>
      <c r="G117" s="490" t="s">
        <v>205</v>
      </c>
      <c r="H117" s="502" t="s">
        <v>208</v>
      </c>
      <c r="I117" s="489"/>
      <c r="J117" s="492"/>
      <c r="K117" s="506">
        <v>300</v>
      </c>
    </row>
    <row r="118" spans="2:11" ht="15.75" thickBot="1">
      <c r="B118" s="170"/>
      <c r="C118" s="172"/>
      <c r="D118" s="276"/>
      <c r="E118" s="171"/>
      <c r="F118" s="172"/>
      <c r="G118" s="528"/>
      <c r="H118" s="276"/>
      <c r="I118" s="172"/>
      <c r="J118" s="171"/>
      <c r="K118" s="529"/>
    </row>
    <row r="119" spans="3:7" ht="15">
      <c r="C119" s="109" t="s">
        <v>260</v>
      </c>
      <c r="E119" s="77"/>
      <c r="F119" s="77"/>
      <c r="G119" s="77"/>
    </row>
    <row r="120" spans="5:7" ht="15">
      <c r="E120" s="77"/>
      <c r="F120" s="77"/>
      <c r="G120" s="77"/>
    </row>
    <row r="121" spans="3:9" ht="27">
      <c r="C121" s="653" t="s">
        <v>262</v>
      </c>
      <c r="D121" s="653"/>
      <c r="E121" s="653"/>
      <c r="F121" s="653"/>
      <c r="G121" s="653"/>
      <c r="H121" s="653"/>
      <c r="I121" s="653"/>
    </row>
    <row r="122" ht="15.75" thickBot="1"/>
    <row r="123" spans="2:11" ht="15.75" thickBot="1">
      <c r="B123" s="570" t="s">
        <v>5</v>
      </c>
      <c r="C123" s="569" t="s">
        <v>252</v>
      </c>
      <c r="D123" s="541" t="s">
        <v>253</v>
      </c>
      <c r="E123" s="542" t="s">
        <v>254</v>
      </c>
      <c r="F123" s="548" t="s">
        <v>255</v>
      </c>
      <c r="G123" s="550"/>
      <c r="H123" s="551"/>
      <c r="I123" s="552"/>
      <c r="J123" s="549" t="s">
        <v>256</v>
      </c>
      <c r="K123" s="543" t="s">
        <v>257</v>
      </c>
    </row>
    <row r="124" spans="2:11" ht="15">
      <c r="B124" s="571"/>
      <c r="C124" s="555"/>
      <c r="D124" s="555"/>
      <c r="E124" s="556"/>
      <c r="F124" s="546"/>
      <c r="G124" s="546"/>
      <c r="H124" s="547"/>
      <c r="I124" s="547"/>
      <c r="J124" s="547"/>
      <c r="K124" s="557"/>
    </row>
    <row r="125" spans="2:11" ht="15">
      <c r="B125" s="572">
        <v>9311009</v>
      </c>
      <c r="C125" s="558">
        <v>9</v>
      </c>
      <c r="D125" s="560" t="s">
        <v>258</v>
      </c>
      <c r="E125" s="561" t="s">
        <v>259</v>
      </c>
      <c r="F125" s="561">
        <v>405</v>
      </c>
      <c r="G125" s="562"/>
      <c r="H125" s="563"/>
      <c r="I125" s="563"/>
      <c r="J125" s="561">
        <v>2700</v>
      </c>
      <c r="K125" s="553">
        <v>64</v>
      </c>
    </row>
    <row r="126" spans="2:11" ht="15">
      <c r="B126" s="572">
        <v>9311019</v>
      </c>
      <c r="C126" s="558">
        <v>9</v>
      </c>
      <c r="D126" s="560" t="s">
        <v>258</v>
      </c>
      <c r="E126" s="561" t="s">
        <v>259</v>
      </c>
      <c r="F126" s="561">
        <v>405</v>
      </c>
      <c r="G126" s="562"/>
      <c r="H126" s="563"/>
      <c r="I126" s="563"/>
      <c r="J126" s="561">
        <v>4000</v>
      </c>
      <c r="K126" s="553">
        <v>64</v>
      </c>
    </row>
    <row r="127" spans="2:11" ht="15">
      <c r="B127" s="572">
        <v>9311029</v>
      </c>
      <c r="C127" s="558">
        <v>9</v>
      </c>
      <c r="D127" s="560" t="s">
        <v>258</v>
      </c>
      <c r="E127" s="561" t="s">
        <v>259</v>
      </c>
      <c r="F127" s="561">
        <v>405</v>
      </c>
      <c r="G127" s="562"/>
      <c r="H127" s="563"/>
      <c r="I127" s="563"/>
      <c r="J127" s="561">
        <v>6400</v>
      </c>
      <c r="K127" s="553">
        <v>64</v>
      </c>
    </row>
    <row r="128" spans="2:11" ht="15">
      <c r="B128" s="572">
        <v>9310009</v>
      </c>
      <c r="C128" s="558">
        <v>9</v>
      </c>
      <c r="D128" s="560" t="s">
        <v>258</v>
      </c>
      <c r="E128" s="561" t="s">
        <v>8</v>
      </c>
      <c r="F128" s="561">
        <v>405</v>
      </c>
      <c r="G128" s="562"/>
      <c r="H128" s="563"/>
      <c r="I128" s="563"/>
      <c r="J128" s="561">
        <v>2700</v>
      </c>
      <c r="K128" s="553">
        <v>64</v>
      </c>
    </row>
    <row r="129" spans="2:11" ht="15">
      <c r="B129" s="572">
        <v>9310019</v>
      </c>
      <c r="C129" s="558">
        <v>9</v>
      </c>
      <c r="D129" s="560" t="s">
        <v>258</v>
      </c>
      <c r="E129" s="561" t="s">
        <v>8</v>
      </c>
      <c r="F129" s="561">
        <v>405</v>
      </c>
      <c r="G129" s="562"/>
      <c r="H129" s="563"/>
      <c r="I129" s="563"/>
      <c r="J129" s="561">
        <v>4000</v>
      </c>
      <c r="K129" s="553">
        <v>64</v>
      </c>
    </row>
    <row r="130" spans="2:11" ht="15">
      <c r="B130" s="572">
        <v>9310029</v>
      </c>
      <c r="C130" s="558">
        <v>9</v>
      </c>
      <c r="D130" s="560" t="s">
        <v>258</v>
      </c>
      <c r="E130" s="561" t="s">
        <v>8</v>
      </c>
      <c r="F130" s="561">
        <v>405</v>
      </c>
      <c r="G130" s="562"/>
      <c r="H130" s="563"/>
      <c r="I130" s="563"/>
      <c r="J130" s="561">
        <v>6400</v>
      </c>
      <c r="K130" s="553">
        <v>64</v>
      </c>
    </row>
    <row r="131" spans="2:11" ht="15">
      <c r="B131" s="573"/>
      <c r="C131" s="559"/>
      <c r="D131" s="564"/>
      <c r="E131" s="565"/>
      <c r="F131" s="565"/>
      <c r="G131" s="566"/>
      <c r="H131" s="567"/>
      <c r="I131" s="567"/>
      <c r="J131" s="565"/>
      <c r="K131" s="187"/>
    </row>
    <row r="132" spans="2:11" ht="15">
      <c r="B132" s="572">
        <v>9311011</v>
      </c>
      <c r="C132" s="558">
        <v>11</v>
      </c>
      <c r="D132" s="560" t="s">
        <v>258</v>
      </c>
      <c r="E132" s="561" t="s">
        <v>259</v>
      </c>
      <c r="F132" s="561">
        <v>530</v>
      </c>
      <c r="G132" s="562"/>
      <c r="H132" s="563"/>
      <c r="I132" s="563"/>
      <c r="J132" s="561">
        <v>2700</v>
      </c>
      <c r="K132" s="553">
        <v>66</v>
      </c>
    </row>
    <row r="133" spans="2:11" ht="15">
      <c r="B133" s="572">
        <v>9311111</v>
      </c>
      <c r="C133" s="558">
        <v>11</v>
      </c>
      <c r="D133" s="560" t="s">
        <v>258</v>
      </c>
      <c r="E133" s="561" t="s">
        <v>259</v>
      </c>
      <c r="F133" s="561">
        <v>530</v>
      </c>
      <c r="G133" s="562"/>
      <c r="H133" s="563"/>
      <c r="I133" s="563"/>
      <c r="J133" s="561">
        <v>4000</v>
      </c>
      <c r="K133" s="553">
        <v>66</v>
      </c>
    </row>
    <row r="134" spans="2:11" ht="15">
      <c r="B134" s="572">
        <v>9311211</v>
      </c>
      <c r="C134" s="558">
        <v>11</v>
      </c>
      <c r="D134" s="560" t="s">
        <v>258</v>
      </c>
      <c r="E134" s="561" t="s">
        <v>259</v>
      </c>
      <c r="F134" s="561">
        <v>530</v>
      </c>
      <c r="G134" s="562"/>
      <c r="H134" s="563"/>
      <c r="I134" s="563"/>
      <c r="J134" s="561">
        <v>6400</v>
      </c>
      <c r="K134" s="553">
        <v>66</v>
      </c>
    </row>
    <row r="135" spans="2:11" ht="15">
      <c r="B135" s="572">
        <v>9310011</v>
      </c>
      <c r="C135" s="558">
        <v>11</v>
      </c>
      <c r="D135" s="560" t="s">
        <v>258</v>
      </c>
      <c r="E135" s="561" t="s">
        <v>8</v>
      </c>
      <c r="F135" s="561">
        <v>530</v>
      </c>
      <c r="G135" s="562"/>
      <c r="H135" s="563"/>
      <c r="I135" s="563"/>
      <c r="J135" s="561">
        <v>2700</v>
      </c>
      <c r="K135" s="553">
        <v>66</v>
      </c>
    </row>
    <row r="136" spans="2:11" ht="15">
      <c r="B136" s="572">
        <v>9310111</v>
      </c>
      <c r="C136" s="558">
        <v>11</v>
      </c>
      <c r="D136" s="560" t="s">
        <v>258</v>
      </c>
      <c r="E136" s="561" t="s">
        <v>8</v>
      </c>
      <c r="F136" s="561">
        <v>530</v>
      </c>
      <c r="G136" s="562"/>
      <c r="H136" s="563"/>
      <c r="I136" s="563"/>
      <c r="J136" s="561">
        <v>4000</v>
      </c>
      <c r="K136" s="553">
        <v>66</v>
      </c>
    </row>
    <row r="137" spans="2:11" ht="15">
      <c r="B137" s="572">
        <v>9310211</v>
      </c>
      <c r="C137" s="558">
        <v>11</v>
      </c>
      <c r="D137" s="560" t="s">
        <v>258</v>
      </c>
      <c r="E137" s="561" t="s">
        <v>8</v>
      </c>
      <c r="F137" s="561">
        <v>530</v>
      </c>
      <c r="G137" s="562"/>
      <c r="H137" s="563"/>
      <c r="I137" s="563"/>
      <c r="J137" s="561">
        <v>6400</v>
      </c>
      <c r="K137" s="553">
        <v>66</v>
      </c>
    </row>
    <row r="138" spans="2:11" ht="15">
      <c r="B138" s="573"/>
      <c r="C138" s="559"/>
      <c r="D138" s="564"/>
      <c r="E138" s="565"/>
      <c r="F138" s="565"/>
      <c r="G138" s="566"/>
      <c r="H138" s="567"/>
      <c r="I138" s="567"/>
      <c r="J138" s="565"/>
      <c r="K138" s="187"/>
    </row>
    <row r="139" spans="2:11" ht="15">
      <c r="B139" s="572">
        <v>9311015</v>
      </c>
      <c r="C139" s="558">
        <v>15</v>
      </c>
      <c r="D139" s="560" t="s">
        <v>258</v>
      </c>
      <c r="E139" s="544" t="s">
        <v>259</v>
      </c>
      <c r="F139" s="561">
        <v>800</v>
      </c>
      <c r="G139" s="562"/>
      <c r="H139" s="563"/>
      <c r="I139" s="563"/>
      <c r="J139" s="561">
        <v>2700</v>
      </c>
      <c r="K139" s="553">
        <v>68</v>
      </c>
    </row>
    <row r="140" spans="2:11" ht="15">
      <c r="B140" s="572">
        <v>9311115</v>
      </c>
      <c r="C140" s="558">
        <v>15</v>
      </c>
      <c r="D140" s="560" t="s">
        <v>258</v>
      </c>
      <c r="E140" s="544" t="s">
        <v>259</v>
      </c>
      <c r="F140" s="561">
        <v>800</v>
      </c>
      <c r="G140" s="562"/>
      <c r="H140" s="563"/>
      <c r="I140" s="563"/>
      <c r="J140" s="561">
        <v>4000</v>
      </c>
      <c r="K140" s="553">
        <v>68</v>
      </c>
    </row>
    <row r="141" spans="2:11" ht="15">
      <c r="B141" s="572">
        <v>9311215</v>
      </c>
      <c r="C141" s="558">
        <v>15</v>
      </c>
      <c r="D141" s="560" t="s">
        <v>258</v>
      </c>
      <c r="E141" s="544" t="s">
        <v>259</v>
      </c>
      <c r="F141" s="561">
        <v>800</v>
      </c>
      <c r="G141" s="562"/>
      <c r="H141" s="563"/>
      <c r="I141" s="563"/>
      <c r="J141" s="561">
        <v>6400</v>
      </c>
      <c r="K141" s="553">
        <v>68</v>
      </c>
    </row>
    <row r="142" spans="2:11" ht="15">
      <c r="B142" s="572">
        <v>9310015</v>
      </c>
      <c r="C142" s="558">
        <v>15</v>
      </c>
      <c r="D142" s="560" t="s">
        <v>258</v>
      </c>
      <c r="E142" s="561" t="s">
        <v>8</v>
      </c>
      <c r="F142" s="561">
        <v>800</v>
      </c>
      <c r="G142" s="562"/>
      <c r="H142" s="563"/>
      <c r="I142" s="563"/>
      <c r="J142" s="561">
        <v>2700</v>
      </c>
      <c r="K142" s="553">
        <v>68</v>
      </c>
    </row>
    <row r="143" spans="2:11" ht="15">
      <c r="B143" s="572">
        <v>9310115</v>
      </c>
      <c r="C143" s="558">
        <v>15</v>
      </c>
      <c r="D143" s="560" t="s">
        <v>258</v>
      </c>
      <c r="E143" s="561" t="s">
        <v>8</v>
      </c>
      <c r="F143" s="561">
        <v>800</v>
      </c>
      <c r="G143" s="562"/>
      <c r="H143" s="563"/>
      <c r="I143" s="563"/>
      <c r="J143" s="561">
        <v>4000</v>
      </c>
      <c r="K143" s="553">
        <v>68</v>
      </c>
    </row>
    <row r="144" spans="2:11" ht="15">
      <c r="B144" s="572">
        <v>9310215</v>
      </c>
      <c r="C144" s="558">
        <v>15</v>
      </c>
      <c r="D144" s="560" t="s">
        <v>258</v>
      </c>
      <c r="E144" s="561" t="s">
        <v>8</v>
      </c>
      <c r="F144" s="561">
        <v>800</v>
      </c>
      <c r="G144" s="562"/>
      <c r="H144" s="563"/>
      <c r="I144" s="563"/>
      <c r="J144" s="561">
        <v>6400</v>
      </c>
      <c r="K144" s="553">
        <v>68</v>
      </c>
    </row>
    <row r="145" spans="2:11" ht="15">
      <c r="B145" s="573"/>
      <c r="C145" s="559"/>
      <c r="D145" s="564"/>
      <c r="E145" s="565"/>
      <c r="F145" s="565"/>
      <c r="G145" s="566"/>
      <c r="H145" s="567"/>
      <c r="I145" s="567"/>
      <c r="J145" s="565"/>
      <c r="K145" s="187"/>
    </row>
    <row r="146" spans="2:11" ht="15">
      <c r="B146" s="572">
        <v>9310018</v>
      </c>
      <c r="C146" s="558">
        <v>18</v>
      </c>
      <c r="D146" s="560" t="s">
        <v>258</v>
      </c>
      <c r="E146" s="561" t="s">
        <v>8</v>
      </c>
      <c r="F146" s="561">
        <v>1010</v>
      </c>
      <c r="G146" s="562"/>
      <c r="H146" s="563"/>
      <c r="I146" s="563"/>
      <c r="J146" s="561">
        <v>2700</v>
      </c>
      <c r="K146" s="553">
        <v>70</v>
      </c>
    </row>
    <row r="147" spans="2:11" ht="15">
      <c r="B147" s="572">
        <v>9310118</v>
      </c>
      <c r="C147" s="558">
        <v>18</v>
      </c>
      <c r="D147" s="560" t="s">
        <v>258</v>
      </c>
      <c r="E147" s="561" t="s">
        <v>8</v>
      </c>
      <c r="F147" s="561">
        <v>1010</v>
      </c>
      <c r="G147" s="562"/>
      <c r="H147" s="563"/>
      <c r="I147" s="563"/>
      <c r="J147" s="561">
        <v>4000</v>
      </c>
      <c r="K147" s="553">
        <v>70</v>
      </c>
    </row>
    <row r="148" spans="2:11" ht="15">
      <c r="B148" s="572">
        <v>9310218</v>
      </c>
      <c r="C148" s="558">
        <v>18</v>
      </c>
      <c r="D148" s="560" t="s">
        <v>258</v>
      </c>
      <c r="E148" s="561" t="s">
        <v>8</v>
      </c>
      <c r="F148" s="561">
        <v>1010</v>
      </c>
      <c r="G148" s="562"/>
      <c r="H148" s="563"/>
      <c r="I148" s="563"/>
      <c r="J148" s="561">
        <v>6400</v>
      </c>
      <c r="K148" s="553">
        <v>70</v>
      </c>
    </row>
    <row r="149" spans="2:11" ht="15">
      <c r="B149" s="573"/>
      <c r="C149" s="559"/>
      <c r="D149" s="564"/>
      <c r="E149" s="565"/>
      <c r="F149" s="565"/>
      <c r="G149" s="566"/>
      <c r="H149" s="567"/>
      <c r="I149" s="567"/>
      <c r="J149" s="565"/>
      <c r="K149" s="187"/>
    </row>
    <row r="150" spans="2:11" ht="15">
      <c r="B150" s="572">
        <v>9310020</v>
      </c>
      <c r="C150" s="558">
        <v>20</v>
      </c>
      <c r="D150" s="560" t="s">
        <v>258</v>
      </c>
      <c r="E150" s="561" t="s">
        <v>8</v>
      </c>
      <c r="F150" s="561">
        <v>1150</v>
      </c>
      <c r="G150" s="562"/>
      <c r="H150" s="563"/>
      <c r="I150" s="563"/>
      <c r="J150" s="561">
        <v>2700</v>
      </c>
      <c r="K150" s="553">
        <v>74</v>
      </c>
    </row>
    <row r="151" spans="2:11" ht="15">
      <c r="B151" s="572">
        <v>9310120</v>
      </c>
      <c r="C151" s="558">
        <v>20</v>
      </c>
      <c r="D151" s="560" t="s">
        <v>258</v>
      </c>
      <c r="E151" s="561" t="s">
        <v>8</v>
      </c>
      <c r="F151" s="561">
        <v>1150</v>
      </c>
      <c r="G151" s="562"/>
      <c r="H151" s="563"/>
      <c r="I151" s="563"/>
      <c r="J151" s="561">
        <v>4000</v>
      </c>
      <c r="K151" s="553">
        <v>74</v>
      </c>
    </row>
    <row r="152" spans="2:11" ht="15">
      <c r="B152" s="572">
        <v>9310220</v>
      </c>
      <c r="C152" s="558">
        <v>20</v>
      </c>
      <c r="D152" s="560" t="s">
        <v>258</v>
      </c>
      <c r="E152" s="561" t="s">
        <v>8</v>
      </c>
      <c r="F152" s="561">
        <v>1150</v>
      </c>
      <c r="G152" s="562"/>
      <c r="H152" s="563"/>
      <c r="I152" s="563"/>
      <c r="J152" s="561">
        <v>6400</v>
      </c>
      <c r="K152" s="553">
        <v>74</v>
      </c>
    </row>
    <row r="153" spans="2:11" ht="15">
      <c r="B153" s="573"/>
      <c r="C153" s="559"/>
      <c r="D153" s="564"/>
      <c r="E153" s="565"/>
      <c r="F153" s="565"/>
      <c r="G153" s="566"/>
      <c r="H153" s="567"/>
      <c r="I153" s="567"/>
      <c r="J153" s="565"/>
      <c r="K153" s="187"/>
    </row>
    <row r="154" spans="2:11" ht="15">
      <c r="B154" s="572">
        <v>9310025</v>
      </c>
      <c r="C154" s="558">
        <v>25</v>
      </c>
      <c r="D154" s="560" t="s">
        <v>258</v>
      </c>
      <c r="E154" s="561" t="s">
        <v>8</v>
      </c>
      <c r="F154" s="561">
        <v>1520</v>
      </c>
      <c r="G154" s="562"/>
      <c r="H154" s="563"/>
      <c r="I154" s="563"/>
      <c r="J154" s="561">
        <v>2700</v>
      </c>
      <c r="K154" s="553">
        <v>80</v>
      </c>
    </row>
    <row r="155" spans="2:11" ht="15">
      <c r="B155" s="572">
        <v>9310125</v>
      </c>
      <c r="C155" s="558">
        <v>25</v>
      </c>
      <c r="D155" s="560" t="s">
        <v>258</v>
      </c>
      <c r="E155" s="561" t="s">
        <v>8</v>
      </c>
      <c r="F155" s="561">
        <v>1520</v>
      </c>
      <c r="G155" s="562"/>
      <c r="H155" s="563"/>
      <c r="I155" s="563"/>
      <c r="J155" s="561">
        <v>4000</v>
      </c>
      <c r="K155" s="553">
        <v>80</v>
      </c>
    </row>
    <row r="156" spans="2:11" ht="15">
      <c r="B156" s="572">
        <v>9310225</v>
      </c>
      <c r="C156" s="558">
        <v>25</v>
      </c>
      <c r="D156" s="560" t="s">
        <v>258</v>
      </c>
      <c r="E156" s="561" t="s">
        <v>8</v>
      </c>
      <c r="F156" s="561">
        <v>1520</v>
      </c>
      <c r="G156" s="562"/>
      <c r="H156" s="563"/>
      <c r="I156" s="563"/>
      <c r="J156" s="561">
        <v>6400</v>
      </c>
      <c r="K156" s="553">
        <v>80</v>
      </c>
    </row>
    <row r="157" spans="2:11" ht="15.75" thickBot="1">
      <c r="B157" s="460"/>
      <c r="C157" s="554"/>
      <c r="D157" s="445"/>
      <c r="E157" s="568"/>
      <c r="F157" s="445"/>
      <c r="G157" s="445"/>
      <c r="H157" s="445"/>
      <c r="I157" s="445"/>
      <c r="J157" s="445"/>
      <c r="K157" s="460"/>
    </row>
    <row r="158" ht="15">
      <c r="C158" s="109" t="s">
        <v>260</v>
      </c>
    </row>
    <row r="159" ht="15">
      <c r="C159" s="545" t="s">
        <v>261</v>
      </c>
    </row>
  </sheetData>
  <sheetProtection/>
  <mergeCells count="7">
    <mergeCell ref="C121:I121"/>
    <mergeCell ref="S40:W42"/>
    <mergeCell ref="B35:K35"/>
    <mergeCell ref="J2:K2"/>
    <mergeCell ref="B4:F4"/>
    <mergeCell ref="C6:K6"/>
    <mergeCell ref="B7:K7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V12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ht="15" customHeight="1">
      <c r="G1" s="78" t="s">
        <v>0</v>
      </c>
    </row>
    <row r="2" spans="2:12" ht="15" customHeight="1">
      <c r="B2" s="279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15" customHeight="1" thickBot="1">
      <c r="B7" s="123"/>
      <c r="C7" s="85"/>
      <c r="D7" s="85"/>
      <c r="E7" s="85"/>
      <c r="F7" s="85"/>
      <c r="G7" s="85"/>
      <c r="H7" s="85"/>
      <c r="I7" s="85"/>
      <c r="J7" s="85"/>
      <c r="K7" s="124"/>
    </row>
    <row r="8" spans="2:11" s="110" customFormat="1" ht="21" customHeight="1" thickBot="1">
      <c r="B8" s="293" t="s">
        <v>5</v>
      </c>
      <c r="C8" s="611" t="s">
        <v>279</v>
      </c>
      <c r="D8" s="612"/>
      <c r="E8" s="612"/>
      <c r="F8" s="612"/>
      <c r="G8" s="612"/>
      <c r="H8" s="612"/>
      <c r="I8" s="612"/>
      <c r="J8" s="612"/>
      <c r="K8" s="613"/>
    </row>
    <row r="9" spans="2:11" s="110" customFormat="1" ht="15" customHeight="1">
      <c r="B9" s="1"/>
      <c r="C9" s="2"/>
      <c r="D9" s="3"/>
      <c r="E9" s="2"/>
      <c r="F9" s="2"/>
      <c r="G9" s="2"/>
      <c r="H9" s="2"/>
      <c r="I9" s="2"/>
      <c r="J9" s="4"/>
      <c r="K9" s="5"/>
    </row>
    <row r="10" spans="2:11" s="110" customFormat="1" ht="15" customHeight="1">
      <c r="B10" s="6">
        <v>16000343</v>
      </c>
      <c r="C10" s="7" t="s">
        <v>280</v>
      </c>
      <c r="D10" s="7" t="s">
        <v>282</v>
      </c>
      <c r="E10" s="7" t="s">
        <v>360</v>
      </c>
      <c r="F10" s="8" t="s">
        <v>352</v>
      </c>
      <c r="G10" s="7"/>
      <c r="H10" s="8" t="s">
        <v>362</v>
      </c>
      <c r="I10" s="8" t="s">
        <v>364</v>
      </c>
      <c r="J10" s="10">
        <v>9674</v>
      </c>
      <c r="K10" s="11">
        <f>J10*(100-$B$2)/100</f>
        <v>9674</v>
      </c>
    </row>
    <row r="11" spans="2:11" s="110" customFormat="1" ht="15" customHeight="1">
      <c r="B11" s="6">
        <v>16000553</v>
      </c>
      <c r="C11" s="7" t="s">
        <v>280</v>
      </c>
      <c r="D11" s="7" t="s">
        <v>282</v>
      </c>
      <c r="E11" s="7" t="s">
        <v>361</v>
      </c>
      <c r="F11" s="8" t="s">
        <v>352</v>
      </c>
      <c r="G11" s="7"/>
      <c r="H11" s="8" t="s">
        <v>363</v>
      </c>
      <c r="I11" s="8" t="s">
        <v>366</v>
      </c>
      <c r="J11" s="10">
        <v>9779</v>
      </c>
      <c r="K11" s="11">
        <f>J11*(100-$B$2)/100</f>
        <v>9779</v>
      </c>
    </row>
    <row r="12" spans="2:22" s="110" customFormat="1" ht="15" customHeight="1">
      <c r="B12" s="12"/>
      <c r="C12" s="593"/>
      <c r="D12" s="594"/>
      <c r="E12" s="595"/>
      <c r="F12" s="595"/>
      <c r="G12" s="593"/>
      <c r="H12" s="595"/>
      <c r="I12" s="595"/>
      <c r="J12" s="596"/>
      <c r="K12" s="596"/>
      <c r="R12" s="606"/>
      <c r="S12" s="606"/>
      <c r="T12" s="606"/>
      <c r="U12" s="606"/>
      <c r="V12" s="606"/>
    </row>
    <row r="13" spans="2:22" s="110" customFormat="1" ht="15" customHeight="1">
      <c r="B13" s="6">
        <v>16000344</v>
      </c>
      <c r="C13" s="7" t="s">
        <v>280</v>
      </c>
      <c r="D13" s="7" t="s">
        <v>283</v>
      </c>
      <c r="E13" s="7" t="s">
        <v>360</v>
      </c>
      <c r="F13" s="8" t="s">
        <v>352</v>
      </c>
      <c r="G13" s="7"/>
      <c r="H13" s="8" t="s">
        <v>362</v>
      </c>
      <c r="I13" s="8" t="s">
        <v>365</v>
      </c>
      <c r="J13" s="10">
        <v>9674</v>
      </c>
      <c r="K13" s="11">
        <f>J13*(100-$B$2)/100</f>
        <v>9674</v>
      </c>
      <c r="R13" s="606"/>
      <c r="S13" s="606"/>
      <c r="T13" s="606"/>
      <c r="U13" s="606"/>
      <c r="V13" s="606"/>
    </row>
    <row r="14" spans="2:18" s="110" customFormat="1" ht="15" customHeight="1">
      <c r="B14" s="6">
        <v>16000554</v>
      </c>
      <c r="C14" s="7" t="s">
        <v>280</v>
      </c>
      <c r="D14" s="7" t="s">
        <v>283</v>
      </c>
      <c r="E14" s="7" t="s">
        <v>361</v>
      </c>
      <c r="F14" s="8" t="s">
        <v>352</v>
      </c>
      <c r="G14" s="7"/>
      <c r="H14" s="8" t="s">
        <v>363</v>
      </c>
      <c r="I14" s="8" t="s">
        <v>367</v>
      </c>
      <c r="J14" s="10">
        <v>9779</v>
      </c>
      <c r="K14" s="11">
        <f>J14*(100-$B$2)/100</f>
        <v>9779</v>
      </c>
      <c r="R14" s="77"/>
    </row>
    <row r="15" spans="2:18" s="110" customFormat="1" ht="15" customHeight="1" thickBot="1">
      <c r="B15" s="12"/>
      <c r="C15" s="593"/>
      <c r="D15" s="594"/>
      <c r="E15" s="595"/>
      <c r="F15" s="593"/>
      <c r="G15" s="593"/>
      <c r="H15" s="593"/>
      <c r="I15" s="593"/>
      <c r="J15" s="596"/>
      <c r="K15" s="13"/>
      <c r="R15" s="77"/>
    </row>
    <row r="16" spans="2:11" s="110" customFormat="1" ht="21" customHeight="1" thickBot="1">
      <c r="B16" s="293"/>
      <c r="C16" s="611" t="s">
        <v>285</v>
      </c>
      <c r="D16" s="612"/>
      <c r="E16" s="612"/>
      <c r="F16" s="612"/>
      <c r="G16" s="612"/>
      <c r="H16" s="612"/>
      <c r="I16" s="612"/>
      <c r="J16" s="612"/>
      <c r="K16" s="613"/>
    </row>
    <row r="17" spans="2:11" s="110" customFormat="1" ht="15" customHeight="1">
      <c r="B17" s="12"/>
      <c r="C17" s="597"/>
      <c r="D17" s="595"/>
      <c r="E17" s="595"/>
      <c r="F17" s="593"/>
      <c r="G17" s="593"/>
      <c r="H17" s="593"/>
      <c r="I17" s="593"/>
      <c r="J17" s="596"/>
      <c r="K17" s="13"/>
    </row>
    <row r="18" spans="2:11" s="110" customFormat="1" ht="15" customHeight="1">
      <c r="B18" s="6">
        <v>10100263</v>
      </c>
      <c r="C18" s="7" t="s">
        <v>286</v>
      </c>
      <c r="D18" s="7" t="s">
        <v>282</v>
      </c>
      <c r="E18" s="7"/>
      <c r="F18" s="8" t="s">
        <v>352</v>
      </c>
      <c r="G18" s="7"/>
      <c r="H18" s="8" t="s">
        <v>175</v>
      </c>
      <c r="I18" s="8" t="s">
        <v>354</v>
      </c>
      <c r="J18" s="10">
        <v>4347</v>
      </c>
      <c r="K18" s="11">
        <f aca="true" t="shared" si="0" ref="K18:K24">J18*(100-$B$2)/100</f>
        <v>4347</v>
      </c>
    </row>
    <row r="19" spans="2:19" s="110" customFormat="1" ht="15" customHeight="1">
      <c r="B19" s="6">
        <v>10100393</v>
      </c>
      <c r="C19" s="7" t="s">
        <v>286</v>
      </c>
      <c r="D19" s="7" t="s">
        <v>282</v>
      </c>
      <c r="E19" s="7"/>
      <c r="F19" s="8" t="s">
        <v>352</v>
      </c>
      <c r="G19" s="7"/>
      <c r="H19" s="8" t="s">
        <v>281</v>
      </c>
      <c r="I19" s="20" t="s">
        <v>355</v>
      </c>
      <c r="J19" s="10">
        <v>5460</v>
      </c>
      <c r="K19" s="11">
        <f t="shared" si="0"/>
        <v>5460</v>
      </c>
      <c r="S19" s="77"/>
    </row>
    <row r="20" spans="2:19" s="110" customFormat="1" ht="15" customHeight="1">
      <c r="B20" s="6">
        <v>10100343</v>
      </c>
      <c r="C20" s="7" t="s">
        <v>286</v>
      </c>
      <c r="D20" s="7" t="s">
        <v>282</v>
      </c>
      <c r="E20" s="7" t="s">
        <v>360</v>
      </c>
      <c r="F20" s="8" t="s">
        <v>353</v>
      </c>
      <c r="G20" s="7"/>
      <c r="H20" s="8" t="s">
        <v>362</v>
      </c>
      <c r="I20" s="20" t="s">
        <v>359</v>
      </c>
      <c r="J20" s="10">
        <v>7021</v>
      </c>
      <c r="K20" s="11">
        <f t="shared" si="0"/>
        <v>7021</v>
      </c>
      <c r="S20" s="77"/>
    </row>
    <row r="21" spans="2:11" s="110" customFormat="1" ht="15" customHeight="1">
      <c r="B21" s="12"/>
      <c r="C21" s="593"/>
      <c r="D21" s="594"/>
      <c r="E21" s="595"/>
      <c r="F21" s="593"/>
      <c r="G21" s="593"/>
      <c r="H21" s="595"/>
      <c r="I21" s="605"/>
      <c r="J21" s="596"/>
      <c r="K21" s="13"/>
    </row>
    <row r="22" spans="2:19" s="110" customFormat="1" ht="15" customHeight="1">
      <c r="B22" s="6">
        <v>10100264</v>
      </c>
      <c r="C22" s="7" t="s">
        <v>286</v>
      </c>
      <c r="D22" s="7" t="s">
        <v>283</v>
      </c>
      <c r="E22" s="7"/>
      <c r="F22" s="8" t="s">
        <v>352</v>
      </c>
      <c r="G22" s="7"/>
      <c r="H22" s="8" t="s">
        <v>175</v>
      </c>
      <c r="I22" s="20" t="s">
        <v>356</v>
      </c>
      <c r="J22" s="10">
        <v>4347</v>
      </c>
      <c r="K22" s="11">
        <f t="shared" si="0"/>
        <v>4347</v>
      </c>
      <c r="S22" s="77"/>
    </row>
    <row r="23" spans="2:11" s="110" customFormat="1" ht="15" customHeight="1">
      <c r="B23" s="6">
        <v>10100394</v>
      </c>
      <c r="C23" s="7" t="s">
        <v>286</v>
      </c>
      <c r="D23" s="7" t="s">
        <v>283</v>
      </c>
      <c r="E23" s="7"/>
      <c r="F23" s="8" t="s">
        <v>352</v>
      </c>
      <c r="G23" s="7"/>
      <c r="H23" s="8" t="s">
        <v>281</v>
      </c>
      <c r="I23" s="20" t="s">
        <v>357</v>
      </c>
      <c r="J23" s="10">
        <v>5460</v>
      </c>
      <c r="K23" s="11">
        <f t="shared" si="0"/>
        <v>5460</v>
      </c>
    </row>
    <row r="24" spans="2:11" s="110" customFormat="1" ht="15" customHeight="1">
      <c r="B24" s="6">
        <v>10100344</v>
      </c>
      <c r="C24" s="7" t="s">
        <v>286</v>
      </c>
      <c r="D24" s="7" t="s">
        <v>283</v>
      </c>
      <c r="E24" s="7" t="s">
        <v>360</v>
      </c>
      <c r="F24" s="8" t="s">
        <v>353</v>
      </c>
      <c r="G24" s="7"/>
      <c r="H24" s="8" t="s">
        <v>362</v>
      </c>
      <c r="I24" s="20" t="s">
        <v>358</v>
      </c>
      <c r="J24" s="10">
        <v>7021</v>
      </c>
      <c r="K24" s="11">
        <f t="shared" si="0"/>
        <v>7021</v>
      </c>
    </row>
    <row r="25" spans="2:11" s="110" customFormat="1" ht="15" customHeight="1" thickBot="1">
      <c r="B25" s="598"/>
      <c r="C25" s="308"/>
      <c r="D25" s="599"/>
      <c r="E25" s="600"/>
      <c r="F25" s="601"/>
      <c r="G25" s="601"/>
      <c r="H25" s="601"/>
      <c r="I25" s="601"/>
      <c r="J25" s="602"/>
      <c r="K25" s="76"/>
    </row>
    <row r="26" spans="2:19" s="110" customFormat="1" ht="15" customHeight="1">
      <c r="B26" s="97"/>
      <c r="C26" s="109" t="s">
        <v>131</v>
      </c>
      <c r="D26" s="92"/>
      <c r="E26" s="96"/>
      <c r="F26" s="93"/>
      <c r="G26" s="97"/>
      <c r="H26" s="99"/>
      <c r="I26" s="95"/>
      <c r="J26" s="129"/>
      <c r="K26" s="126"/>
      <c r="S26" s="77"/>
    </row>
    <row r="27" spans="2:11" s="110" customFormat="1" ht="15" customHeight="1">
      <c r="B27" s="97"/>
      <c r="C27" s="96"/>
      <c r="D27" s="92"/>
      <c r="E27" s="96"/>
      <c r="F27" s="93"/>
      <c r="G27" s="97"/>
      <c r="H27" s="98"/>
      <c r="I27" s="95"/>
      <c r="J27" s="129"/>
      <c r="K27" s="126"/>
    </row>
    <row r="28" spans="2:11" s="110" customFormat="1" ht="15" customHeight="1">
      <c r="B28" s="97"/>
      <c r="C28" s="100"/>
      <c r="D28" s="101"/>
      <c r="E28" s="101"/>
      <c r="F28" s="102"/>
      <c r="G28" s="97"/>
      <c r="H28" s="98"/>
      <c r="I28" s="101"/>
      <c r="J28" s="129"/>
      <c r="K28" s="128"/>
    </row>
    <row r="29" spans="2:11" s="110" customFormat="1" ht="15" customHeight="1">
      <c r="B29" s="97"/>
      <c r="C29" s="100"/>
      <c r="D29" s="101"/>
      <c r="E29" s="101"/>
      <c r="F29" s="102"/>
      <c r="G29" s="97"/>
      <c r="H29" s="98"/>
      <c r="I29" s="95"/>
      <c r="J29" s="129"/>
      <c r="K29" s="126"/>
    </row>
    <row r="30" spans="2:19" s="110" customFormat="1" ht="15" customHeight="1">
      <c r="B30" s="97"/>
      <c r="C30" s="100"/>
      <c r="D30" s="101"/>
      <c r="E30" s="101"/>
      <c r="F30" s="102"/>
      <c r="G30" s="97"/>
      <c r="H30" s="98"/>
      <c r="I30" s="95"/>
      <c r="J30" s="129"/>
      <c r="K30" s="126"/>
      <c r="S30" s="77"/>
    </row>
    <row r="31" spans="2:11" s="110" customFormat="1" ht="15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28"/>
    </row>
    <row r="32" spans="2:11" s="110" customFormat="1" ht="15" customHeight="1">
      <c r="B32" s="130"/>
      <c r="C32" s="610"/>
      <c r="D32" s="610"/>
      <c r="E32" s="610"/>
      <c r="F32" s="610"/>
      <c r="G32" s="610"/>
      <c r="H32" s="610"/>
      <c r="I32" s="610"/>
      <c r="J32" s="610"/>
      <c r="K32" s="610"/>
    </row>
    <row r="33" spans="2:11" s="110" customFormat="1" ht="15" customHeight="1">
      <c r="B33" s="97"/>
      <c r="C33" s="102"/>
      <c r="D33" s="101"/>
      <c r="E33" s="101"/>
      <c r="F33" s="102"/>
      <c r="G33" s="97"/>
      <c r="H33" s="98"/>
      <c r="I33" s="101"/>
      <c r="J33" s="123"/>
      <c r="K33" s="128"/>
    </row>
    <row r="34" spans="2:11" s="110" customFormat="1" ht="15" customHeight="1">
      <c r="B34" s="97"/>
      <c r="D34" s="101"/>
      <c r="E34" s="96"/>
      <c r="F34" s="93"/>
      <c r="G34" s="97"/>
      <c r="H34" s="98"/>
      <c r="I34" s="95"/>
      <c r="J34" s="129"/>
      <c r="K34" s="126"/>
    </row>
    <row r="35" spans="2:11" s="110" customFormat="1" ht="15" customHeight="1">
      <c r="B35" s="97"/>
      <c r="C35" s="102"/>
      <c r="D35" s="101"/>
      <c r="E35" s="96"/>
      <c r="F35" s="93"/>
      <c r="G35" s="97"/>
      <c r="H35" s="98"/>
      <c r="I35" s="95"/>
      <c r="J35" s="129"/>
      <c r="K35" s="126"/>
    </row>
    <row r="36" spans="2:11" s="110" customFormat="1" ht="15" customHeight="1">
      <c r="B36" s="97"/>
      <c r="C36" s="102"/>
      <c r="D36" s="101"/>
      <c r="E36" s="96"/>
      <c r="F36" s="93"/>
      <c r="G36" s="97"/>
      <c r="H36" s="98"/>
      <c r="I36" s="95"/>
      <c r="J36" s="129"/>
      <c r="K36" s="126"/>
    </row>
    <row r="37" spans="2:11" s="110" customFormat="1" ht="15" customHeight="1">
      <c r="B37" s="97"/>
      <c r="C37" s="102"/>
      <c r="D37" s="101"/>
      <c r="E37" s="96"/>
      <c r="F37" s="93"/>
      <c r="G37" s="97"/>
      <c r="H37" s="98"/>
      <c r="I37" s="95"/>
      <c r="J37" s="129"/>
      <c r="K37" s="126"/>
    </row>
    <row r="38" spans="2:11" s="110" customFormat="1" ht="15" customHeight="1">
      <c r="B38" s="97"/>
      <c r="C38" s="102"/>
      <c r="D38" s="101"/>
      <c r="E38" s="96"/>
      <c r="F38" s="93"/>
      <c r="G38" s="95"/>
      <c r="H38" s="98"/>
      <c r="I38" s="95"/>
      <c r="J38" s="132"/>
      <c r="K38" s="126"/>
    </row>
    <row r="39" spans="2:11" s="110" customFormat="1" ht="15" customHeight="1">
      <c r="B39" s="116"/>
      <c r="C39" s="105"/>
      <c r="D39" s="103"/>
      <c r="E39" s="87"/>
      <c r="F39" s="104"/>
      <c r="G39" s="86"/>
      <c r="H39" s="88"/>
      <c r="I39" s="95"/>
      <c r="J39" s="133"/>
      <c r="K39" s="126"/>
    </row>
    <row r="40" spans="2:11" s="110" customFormat="1" ht="15" customHeight="1">
      <c r="B40" s="97"/>
      <c r="C40" s="90"/>
      <c r="D40" s="90"/>
      <c r="E40" s="90"/>
      <c r="F40" s="90"/>
      <c r="G40" s="90"/>
      <c r="H40" s="90"/>
      <c r="I40" s="90"/>
      <c r="J40" s="123"/>
      <c r="K40" s="128"/>
    </row>
    <row r="41" spans="2:11" s="110" customFormat="1" ht="15" customHeight="1">
      <c r="B41" s="116"/>
      <c r="C41" s="105"/>
      <c r="D41" s="103"/>
      <c r="E41" s="103"/>
      <c r="F41" s="105"/>
      <c r="G41" s="106"/>
      <c r="H41" s="107"/>
      <c r="I41" s="95"/>
      <c r="J41" s="134"/>
      <c r="K41" s="126"/>
    </row>
    <row r="42" spans="2:11" s="110" customFormat="1" ht="15" customHeight="1">
      <c r="B42" s="97"/>
      <c r="C42" s="90"/>
      <c r="D42" s="135"/>
      <c r="E42" s="136"/>
      <c r="F42" s="90"/>
      <c r="G42" s="90"/>
      <c r="H42" s="137"/>
      <c r="I42" s="90"/>
      <c r="J42" s="138"/>
      <c r="K42" s="128"/>
    </row>
    <row r="43" spans="2:11" s="110" customFormat="1" ht="15" customHeight="1">
      <c r="B43" s="130"/>
      <c r="C43" s="610"/>
      <c r="D43" s="610"/>
      <c r="E43" s="610"/>
      <c r="F43" s="610"/>
      <c r="G43" s="610"/>
      <c r="H43" s="610"/>
      <c r="I43" s="610"/>
      <c r="J43" s="610"/>
      <c r="K43" s="610"/>
    </row>
    <row r="44" spans="2:11" s="110" customFormat="1" ht="15" customHeight="1">
      <c r="B44" s="97"/>
      <c r="C44" s="102"/>
      <c r="D44" s="101"/>
      <c r="E44" s="101"/>
      <c r="F44" s="101"/>
      <c r="G44" s="97"/>
      <c r="H44" s="98"/>
      <c r="I44" s="101"/>
      <c r="J44" s="123"/>
      <c r="K44" s="128"/>
    </row>
    <row r="45" spans="2:11" s="110" customFormat="1" ht="15" customHeight="1">
      <c r="B45" s="97"/>
      <c r="C45" s="102"/>
      <c r="D45" s="101"/>
      <c r="E45" s="96"/>
      <c r="F45" s="93"/>
      <c r="G45" s="97"/>
      <c r="H45" s="98"/>
      <c r="I45" s="95"/>
      <c r="J45" s="129"/>
      <c r="K45" s="126"/>
    </row>
    <row r="46" spans="2:11" s="110" customFormat="1" ht="15" customHeight="1">
      <c r="B46" s="97"/>
      <c r="C46" s="102"/>
      <c r="D46" s="101"/>
      <c r="E46" s="96"/>
      <c r="F46" s="93"/>
      <c r="G46" s="97"/>
      <c r="H46" s="98"/>
      <c r="I46" s="95"/>
      <c r="J46" s="129"/>
      <c r="K46" s="126"/>
    </row>
    <row r="47" spans="2:11" s="110" customFormat="1" ht="15" customHeight="1">
      <c r="B47" s="97"/>
      <c r="C47" s="102"/>
      <c r="D47" s="101"/>
      <c r="E47" s="96"/>
      <c r="F47" s="93"/>
      <c r="G47" s="97"/>
      <c r="H47" s="98"/>
      <c r="I47" s="95"/>
      <c r="J47" s="129"/>
      <c r="K47" s="126"/>
    </row>
    <row r="48" spans="2:11" s="110" customFormat="1" ht="15" customHeight="1">
      <c r="B48" s="97"/>
      <c r="C48" s="102"/>
      <c r="D48" s="101"/>
      <c r="E48" s="96"/>
      <c r="F48" s="93"/>
      <c r="G48" s="97"/>
      <c r="H48" s="98"/>
      <c r="I48" s="95"/>
      <c r="J48" s="129"/>
      <c r="K48" s="126"/>
    </row>
    <row r="49" spans="2:11" s="110" customFormat="1" ht="15" customHeight="1">
      <c r="B49" s="97"/>
      <c r="C49" s="102"/>
      <c r="D49" s="101"/>
      <c r="E49" s="96"/>
      <c r="F49" s="93"/>
      <c r="G49" s="97"/>
      <c r="H49" s="98"/>
      <c r="I49" s="95"/>
      <c r="J49" s="129"/>
      <c r="K49" s="126"/>
    </row>
    <row r="50" spans="2:11" s="110" customFormat="1" ht="15" customHeight="1">
      <c r="B50" s="116"/>
      <c r="C50" s="105"/>
      <c r="D50" s="103"/>
      <c r="E50" s="87"/>
      <c r="F50" s="104"/>
      <c r="G50" s="97"/>
      <c r="H50" s="98"/>
      <c r="I50" s="95"/>
      <c r="J50" s="129"/>
      <c r="K50" s="126"/>
    </row>
    <row r="51" spans="2:11" s="110" customFormat="1" ht="15" customHeight="1">
      <c r="B51" s="97"/>
      <c r="C51" s="102"/>
      <c r="D51" s="101"/>
      <c r="E51" s="96"/>
      <c r="F51" s="93"/>
      <c r="G51" s="97"/>
      <c r="H51" s="98"/>
      <c r="I51" s="95"/>
      <c r="J51" s="129"/>
      <c r="K51" s="126"/>
    </row>
    <row r="52" spans="2:11" s="110" customFormat="1" ht="15" customHeight="1">
      <c r="B52" s="97"/>
      <c r="C52" s="102"/>
      <c r="D52" s="101"/>
      <c r="E52" s="96"/>
      <c r="F52" s="93"/>
      <c r="G52" s="97"/>
      <c r="H52" s="98"/>
      <c r="I52" s="95"/>
      <c r="J52" s="129"/>
      <c r="K52" s="126"/>
    </row>
    <row r="53" spans="2:11" s="110" customFormat="1" ht="15" customHeight="1">
      <c r="B53" s="97"/>
      <c r="C53" s="102"/>
      <c r="D53" s="101"/>
      <c r="E53" s="96"/>
      <c r="F53" s="93"/>
      <c r="G53" s="97"/>
      <c r="H53" s="98"/>
      <c r="I53" s="95"/>
      <c r="J53" s="129"/>
      <c r="K53" s="126"/>
    </row>
    <row r="54" spans="2:11" s="110" customFormat="1" ht="15" customHeight="1">
      <c r="B54" s="97"/>
      <c r="C54" s="102"/>
      <c r="D54" s="101"/>
      <c r="E54" s="96"/>
      <c r="F54" s="93"/>
      <c r="G54" s="97"/>
      <c r="H54" s="98"/>
      <c r="I54" s="95"/>
      <c r="J54" s="129"/>
      <c r="K54" s="126"/>
    </row>
    <row r="55" spans="2:11" s="110" customFormat="1" ht="15" customHeight="1">
      <c r="B55" s="97"/>
      <c r="C55" s="102"/>
      <c r="D55" s="101"/>
      <c r="E55" s="101"/>
      <c r="F55" s="102"/>
      <c r="G55" s="97"/>
      <c r="H55" s="98"/>
      <c r="I55" s="101"/>
      <c r="J55" s="129"/>
      <c r="K55" s="128"/>
    </row>
    <row r="56" spans="2:11" s="110" customFormat="1" ht="15" customHeight="1">
      <c r="B56" s="97"/>
      <c r="C56" s="102"/>
      <c r="D56" s="101"/>
      <c r="E56" s="103"/>
      <c r="F56" s="103"/>
      <c r="G56" s="95"/>
      <c r="H56" s="98"/>
      <c r="I56" s="95"/>
      <c r="J56" s="117"/>
      <c r="K56" s="126"/>
    </row>
    <row r="57" spans="2:11" s="110" customFormat="1" ht="15" customHeight="1">
      <c r="B57" s="116"/>
      <c r="C57" s="105"/>
      <c r="D57" s="101"/>
      <c r="E57" s="103"/>
      <c r="F57" s="103"/>
      <c r="G57" s="108"/>
      <c r="H57" s="88"/>
      <c r="I57" s="95"/>
      <c r="J57" s="134"/>
      <c r="K57" s="126"/>
    </row>
    <row r="58" spans="2:11" s="110" customFormat="1" ht="15" customHeight="1">
      <c r="B58" s="116"/>
      <c r="C58" s="105"/>
      <c r="D58" s="101"/>
      <c r="E58" s="103"/>
      <c r="F58" s="103"/>
      <c r="G58" s="108"/>
      <c r="H58" s="88"/>
      <c r="I58" s="95"/>
      <c r="J58" s="134"/>
      <c r="K58" s="126"/>
    </row>
    <row r="59" spans="2:11" s="110" customFormat="1" ht="15" customHeight="1">
      <c r="B59" s="116"/>
      <c r="C59" s="105"/>
      <c r="D59" s="101"/>
      <c r="E59" s="103"/>
      <c r="F59" s="103"/>
      <c r="G59" s="90"/>
      <c r="H59" s="88"/>
      <c r="I59" s="95"/>
      <c r="J59" s="117"/>
      <c r="K59" s="126"/>
    </row>
    <row r="60" spans="2:11" s="110" customFormat="1" ht="15" customHeight="1">
      <c r="B60" s="116"/>
      <c r="C60" s="105"/>
      <c r="D60" s="101"/>
      <c r="E60" s="103"/>
      <c r="F60" s="103"/>
      <c r="G60" s="90"/>
      <c r="H60" s="88"/>
      <c r="I60" s="95"/>
      <c r="J60" s="117"/>
      <c r="K60" s="126"/>
    </row>
    <row r="61" spans="2:11" s="110" customFormat="1" ht="15" customHeight="1">
      <c r="B61" s="116"/>
      <c r="C61" s="109"/>
      <c r="D61" s="101"/>
      <c r="E61" s="103"/>
      <c r="F61" s="103"/>
      <c r="G61" s="90"/>
      <c r="H61" s="88"/>
      <c r="I61" s="95"/>
      <c r="J61" s="117"/>
      <c r="K61" s="118"/>
    </row>
    <row r="62" spans="2:5" s="110" customFormat="1" ht="15" customHeight="1">
      <c r="B62" s="119"/>
      <c r="C62" s="119"/>
      <c r="D62" s="119"/>
      <c r="E62" s="120"/>
    </row>
    <row r="63" spans="2:5" s="110" customFormat="1" ht="15" customHeight="1">
      <c r="B63" s="119"/>
      <c r="C63" s="119"/>
      <c r="D63" s="119"/>
      <c r="E63" s="120"/>
    </row>
    <row r="64" spans="2:5" s="110" customFormat="1" ht="15" customHeight="1">
      <c r="B64" s="119"/>
      <c r="C64" s="119"/>
      <c r="D64" s="119"/>
      <c r="E64" s="120"/>
    </row>
    <row r="65" spans="2:5" s="110" customFormat="1" ht="15" customHeight="1">
      <c r="B65" s="119"/>
      <c r="C65" s="119"/>
      <c r="D65" s="119"/>
      <c r="E65" s="120"/>
    </row>
    <row r="66" spans="2:5" s="110" customFormat="1" ht="15" customHeight="1">
      <c r="B66" s="112"/>
      <c r="C66" s="81"/>
      <c r="D66" s="81"/>
      <c r="E66" s="120"/>
    </row>
    <row r="67" spans="2:5" s="110" customFormat="1" ht="15" customHeight="1">
      <c r="B67" s="119"/>
      <c r="C67" s="119"/>
      <c r="D67" s="119"/>
      <c r="E67" s="120"/>
    </row>
    <row r="68" spans="2:5" s="110" customFormat="1" ht="15" customHeight="1">
      <c r="B68" s="119"/>
      <c r="C68" s="119"/>
      <c r="D68" s="119"/>
      <c r="E68" s="120"/>
    </row>
    <row r="69" spans="2:5" s="110" customFormat="1" ht="15" customHeight="1">
      <c r="B69" s="119"/>
      <c r="C69" s="119"/>
      <c r="D69" s="119"/>
      <c r="E69" s="120"/>
    </row>
    <row r="70" spans="2:5" s="110" customFormat="1" ht="15" customHeight="1">
      <c r="B70" s="119"/>
      <c r="C70" s="119"/>
      <c r="D70" s="119"/>
      <c r="E70" s="120"/>
    </row>
    <row r="71" spans="2:5" s="110" customFormat="1" ht="15" customHeight="1">
      <c r="B71" s="112"/>
      <c r="C71" s="81"/>
      <c r="D71" s="81"/>
      <c r="E71" s="120"/>
    </row>
    <row r="72" spans="2:5" s="110" customFormat="1" ht="15" customHeight="1">
      <c r="B72" s="119"/>
      <c r="C72" s="119"/>
      <c r="D72" s="119"/>
      <c r="E72" s="120"/>
    </row>
    <row r="73" spans="2:5" s="110" customFormat="1" ht="15" customHeight="1">
      <c r="B73" s="119"/>
      <c r="C73" s="119"/>
      <c r="D73" s="119"/>
      <c r="E73" s="120"/>
    </row>
    <row r="74" spans="2:5" s="110" customFormat="1" ht="15" customHeight="1">
      <c r="B74" s="119"/>
      <c r="C74" s="119"/>
      <c r="D74" s="119"/>
      <c r="E74" s="120"/>
    </row>
    <row r="75" spans="2:5" s="110" customFormat="1" ht="15" customHeight="1">
      <c r="B75" s="119"/>
      <c r="C75" s="119"/>
      <c r="D75" s="119"/>
      <c r="E75" s="120"/>
    </row>
    <row r="76" spans="2:5" s="110" customFormat="1" ht="15" customHeight="1">
      <c r="B76" s="112"/>
      <c r="C76" s="81"/>
      <c r="D76" s="81"/>
      <c r="E76" s="120"/>
    </row>
    <row r="77" spans="2:7" s="110" customFormat="1" ht="15" customHeight="1">
      <c r="B77" s="119"/>
      <c r="C77" s="119"/>
      <c r="D77" s="119"/>
      <c r="E77" s="120"/>
      <c r="G77" s="111"/>
    </row>
    <row r="78" spans="2:6" s="110" customFormat="1" ht="15" customHeight="1">
      <c r="B78" s="119"/>
      <c r="C78" s="119"/>
      <c r="D78" s="119"/>
      <c r="E78" s="120"/>
      <c r="F78" s="111"/>
    </row>
    <row r="79" spans="2:5" s="110" customFormat="1" ht="15" customHeight="1">
      <c r="B79" s="112"/>
      <c r="C79" s="81"/>
      <c r="D79" s="81"/>
      <c r="E79" s="120"/>
    </row>
    <row r="80" spans="2:6" s="110" customFormat="1" ht="15" customHeight="1">
      <c r="B80" s="119"/>
      <c r="C80" s="119"/>
      <c r="D80" s="119"/>
      <c r="E80" s="120"/>
      <c r="F80" s="111"/>
    </row>
    <row r="81" spans="2:7" s="110" customFormat="1" ht="15" customHeight="1">
      <c r="B81" s="119"/>
      <c r="C81" s="119"/>
      <c r="D81" s="119"/>
      <c r="E81" s="120"/>
      <c r="G81" s="111"/>
    </row>
    <row r="82" spans="2:5" s="110" customFormat="1" ht="15" customHeight="1">
      <c r="B82" s="112"/>
      <c r="C82" s="81"/>
      <c r="D82" s="81"/>
      <c r="E82" s="120"/>
    </row>
    <row r="83" spans="2:5" s="110" customFormat="1" ht="15" customHeight="1">
      <c r="B83" s="119"/>
      <c r="C83" s="119"/>
      <c r="D83" s="119"/>
      <c r="E83" s="120"/>
    </row>
    <row r="84" spans="2:5" s="110" customFormat="1" ht="15" customHeight="1">
      <c r="B84" s="119"/>
      <c r="C84" s="119"/>
      <c r="D84" s="119"/>
      <c r="E84" s="120"/>
    </row>
    <row r="85" spans="2:5" s="110" customFormat="1" ht="15" customHeight="1">
      <c r="B85" s="112"/>
      <c r="C85" s="112"/>
      <c r="D85" s="112"/>
      <c r="E85" s="120"/>
    </row>
    <row r="86" spans="2:5" s="110" customFormat="1" ht="15" customHeight="1">
      <c r="B86" s="119"/>
      <c r="C86" s="119"/>
      <c r="D86" s="119"/>
      <c r="E86" s="120"/>
    </row>
    <row r="87" spans="2:5" s="110" customFormat="1" ht="15" customHeight="1">
      <c r="B87" s="119"/>
      <c r="C87" s="119"/>
      <c r="D87" s="119"/>
      <c r="E87" s="120"/>
    </row>
    <row r="88" spans="2:5" s="110" customFormat="1" ht="15" customHeight="1">
      <c r="B88" s="112"/>
      <c r="C88" s="113"/>
      <c r="D88" s="113"/>
      <c r="E88" s="120"/>
    </row>
    <row r="89" spans="2:5" s="110" customFormat="1" ht="15" customHeight="1">
      <c r="B89" s="119"/>
      <c r="C89" s="119"/>
      <c r="D89" s="119"/>
      <c r="E89" s="120"/>
    </row>
    <row r="90" spans="2:5" s="110" customFormat="1" ht="15" customHeight="1">
      <c r="B90" s="119"/>
      <c r="C90" s="119"/>
      <c r="D90" s="119"/>
      <c r="E90" s="120"/>
    </row>
    <row r="91" spans="2:5" s="110" customFormat="1" ht="15" customHeight="1">
      <c r="B91" s="119"/>
      <c r="C91" s="119"/>
      <c r="D91" s="119"/>
      <c r="E91" s="120"/>
    </row>
    <row r="92" spans="2:5" s="110" customFormat="1" ht="15" customHeight="1">
      <c r="B92" s="119"/>
      <c r="C92" s="119"/>
      <c r="D92" s="119"/>
      <c r="E92" s="120"/>
    </row>
    <row r="93" spans="2:5" s="110" customFormat="1" ht="15" customHeight="1">
      <c r="B93" s="119"/>
      <c r="C93" s="119"/>
      <c r="D93" s="119"/>
      <c r="E93" s="120"/>
    </row>
    <row r="94" spans="2:5" s="110" customFormat="1" ht="15" customHeight="1">
      <c r="B94" s="112"/>
      <c r="C94" s="113"/>
      <c r="D94" s="113"/>
      <c r="E94" s="120"/>
    </row>
    <row r="95" spans="2:5" s="110" customFormat="1" ht="15" customHeight="1">
      <c r="B95" s="119"/>
      <c r="C95" s="119"/>
      <c r="D95" s="119"/>
      <c r="E95" s="120"/>
    </row>
    <row r="96" spans="2:5" s="110" customFormat="1" ht="15" customHeight="1">
      <c r="B96" s="119"/>
      <c r="C96" s="119"/>
      <c r="D96" s="119"/>
      <c r="E96" s="120"/>
    </row>
    <row r="97" spans="2:5" s="110" customFormat="1" ht="15" customHeight="1">
      <c r="B97" s="119"/>
      <c r="C97" s="119"/>
      <c r="D97" s="119"/>
      <c r="E97" s="120"/>
    </row>
    <row r="98" spans="2:5" s="110" customFormat="1" ht="15">
      <c r="B98" s="119"/>
      <c r="C98" s="119"/>
      <c r="D98" s="119"/>
      <c r="E98" s="120"/>
    </row>
    <row r="99" spans="2:5" s="110" customFormat="1" ht="15">
      <c r="B99" s="119"/>
      <c r="C99" s="119"/>
      <c r="D99" s="119"/>
      <c r="E99" s="120"/>
    </row>
    <row r="100" spans="2:5" s="110" customFormat="1" ht="15">
      <c r="B100" s="121"/>
      <c r="C100" s="121"/>
      <c r="D100" s="121"/>
      <c r="E100" s="122"/>
    </row>
    <row r="101" s="110" customFormat="1" ht="15">
      <c r="E101" s="122"/>
    </row>
    <row r="102" s="110" customFormat="1" ht="15">
      <c r="E102" s="122"/>
    </row>
    <row r="103" s="110" customFormat="1" ht="15">
      <c r="E103" s="122"/>
    </row>
    <row r="104" s="110" customFormat="1" ht="15">
      <c r="E104" s="122"/>
    </row>
    <row r="105" spans="2:5" s="110" customFormat="1" ht="15">
      <c r="B105" s="121"/>
      <c r="C105" s="121"/>
      <c r="D105" s="121"/>
      <c r="E105" s="122"/>
    </row>
    <row r="110" spans="2:4" ht="15">
      <c r="B110" s="114"/>
      <c r="C110" s="114"/>
      <c r="D110" s="114"/>
    </row>
    <row r="115" spans="2:4" ht="15">
      <c r="B115" s="114"/>
      <c r="C115" s="114"/>
      <c r="D115" s="114"/>
    </row>
    <row r="120" spans="2:4" ht="15">
      <c r="B120" s="114"/>
      <c r="C120" s="114"/>
      <c r="D120" s="114"/>
    </row>
    <row r="129" spans="2:4" ht="15">
      <c r="B129" s="114"/>
      <c r="C129" s="114"/>
      <c r="D129" s="114"/>
    </row>
  </sheetData>
  <sheetProtection/>
  <mergeCells count="8">
    <mergeCell ref="C43:K43"/>
    <mergeCell ref="J2:K2"/>
    <mergeCell ref="C8:K8"/>
    <mergeCell ref="R12:V13"/>
    <mergeCell ref="B4:F4"/>
    <mergeCell ref="C6:K6"/>
    <mergeCell ref="C32:K32"/>
    <mergeCell ref="C16:K16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R17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J2" sqref="J2:K2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77">
        <f>'Ceník '!J13</f>
        <v>0</v>
      </c>
      <c r="C2" s="279"/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293" t="s">
        <v>5</v>
      </c>
      <c r="C7" s="612" t="s">
        <v>111</v>
      </c>
      <c r="D7" s="612"/>
      <c r="E7" s="612"/>
      <c r="F7" s="612"/>
      <c r="G7" s="612"/>
      <c r="H7" s="612"/>
      <c r="I7" s="612"/>
      <c r="J7" s="612"/>
      <c r="K7" s="613"/>
    </row>
    <row r="8" spans="2:11" s="110" customFormat="1" ht="15" customHeight="1">
      <c r="B8" s="1"/>
      <c r="C8" s="15"/>
      <c r="D8" s="16"/>
      <c r="E8" s="16"/>
      <c r="F8" s="16"/>
      <c r="G8" s="16"/>
      <c r="H8" s="16"/>
      <c r="I8" s="16"/>
      <c r="J8" s="17"/>
      <c r="K8" s="18"/>
    </row>
    <row r="9" spans="2:11" s="110" customFormat="1" ht="15" customHeight="1">
      <c r="B9" s="19">
        <v>16000502</v>
      </c>
      <c r="C9" s="20" t="s">
        <v>268</v>
      </c>
      <c r="D9" s="21"/>
      <c r="E9" s="8" t="s">
        <v>6</v>
      </c>
      <c r="F9" s="22"/>
      <c r="G9" s="23"/>
      <c r="H9" s="24" t="s">
        <v>7</v>
      </c>
      <c r="I9" s="25" t="s">
        <v>8</v>
      </c>
      <c r="J9" s="26">
        <v>4694</v>
      </c>
      <c r="K9" s="11">
        <f>J9*(100-$B$2)/100</f>
        <v>4694</v>
      </c>
    </row>
    <row r="10" spans="2:11" s="110" customFormat="1" ht="15" customHeight="1">
      <c r="B10" s="6">
        <v>16000702</v>
      </c>
      <c r="C10" s="30" t="s">
        <v>269</v>
      </c>
      <c r="D10" s="21"/>
      <c r="E10" s="30" t="s">
        <v>6</v>
      </c>
      <c r="F10" s="22"/>
      <c r="G10" s="31"/>
      <c r="H10" s="37" t="s">
        <v>2</v>
      </c>
      <c r="I10" s="25" t="s">
        <v>8</v>
      </c>
      <c r="J10" s="33">
        <v>4686</v>
      </c>
      <c r="K10" s="11">
        <f aca="true" t="shared" si="0" ref="K10:K15">J10*(100-$B$2)/100</f>
        <v>4686</v>
      </c>
    </row>
    <row r="11" spans="2:11" s="110" customFormat="1" ht="15" customHeight="1">
      <c r="B11" s="6">
        <v>16001002</v>
      </c>
      <c r="C11" s="30" t="s">
        <v>270</v>
      </c>
      <c r="D11" s="21"/>
      <c r="E11" s="30" t="s">
        <v>6</v>
      </c>
      <c r="F11" s="22"/>
      <c r="G11" s="31"/>
      <c r="H11" s="32" t="s">
        <v>9</v>
      </c>
      <c r="I11" s="25" t="s">
        <v>8</v>
      </c>
      <c r="J11" s="33">
        <v>4744</v>
      </c>
      <c r="K11" s="11">
        <f t="shared" si="0"/>
        <v>4744</v>
      </c>
    </row>
    <row r="12" spans="2:18" s="110" customFormat="1" ht="15" customHeight="1">
      <c r="B12" s="6">
        <v>16001502</v>
      </c>
      <c r="C12" s="30" t="s">
        <v>277</v>
      </c>
      <c r="D12" s="21"/>
      <c r="E12" s="30" t="s">
        <v>16</v>
      </c>
      <c r="F12" s="22"/>
      <c r="G12" s="31"/>
      <c r="H12" s="37" t="s">
        <v>10</v>
      </c>
      <c r="I12" s="25" t="s">
        <v>8</v>
      </c>
      <c r="J12" s="33">
        <v>4831</v>
      </c>
      <c r="K12" s="11">
        <f t="shared" si="0"/>
        <v>4831</v>
      </c>
      <c r="N12" s="606"/>
      <c r="O12" s="606"/>
      <c r="P12" s="606"/>
      <c r="Q12" s="606"/>
      <c r="R12" s="606"/>
    </row>
    <row r="13" spans="2:18" s="110" customFormat="1" ht="15" customHeight="1">
      <c r="B13" s="6"/>
      <c r="C13" s="34"/>
      <c r="D13" s="35"/>
      <c r="E13" s="35"/>
      <c r="F13" s="36"/>
      <c r="G13" s="31"/>
      <c r="H13" s="37"/>
      <c r="I13" s="35"/>
      <c r="J13" s="33"/>
      <c r="K13" s="11"/>
      <c r="N13" s="606"/>
      <c r="O13" s="606"/>
      <c r="P13" s="606"/>
      <c r="Q13" s="606"/>
      <c r="R13" s="606"/>
    </row>
    <row r="14" spans="2:18" s="110" customFormat="1" ht="15" customHeight="1">
      <c r="B14" s="6">
        <v>16000801</v>
      </c>
      <c r="C14" s="34" t="s">
        <v>228</v>
      </c>
      <c r="D14" s="35"/>
      <c r="E14" s="35" t="s">
        <v>11</v>
      </c>
      <c r="F14" s="36"/>
      <c r="G14" s="31"/>
      <c r="H14" s="37" t="s">
        <v>4</v>
      </c>
      <c r="I14" s="25" t="s">
        <v>8</v>
      </c>
      <c r="J14" s="33">
        <v>4543</v>
      </c>
      <c r="K14" s="11">
        <f t="shared" si="0"/>
        <v>4543</v>
      </c>
      <c r="N14" s="606"/>
      <c r="O14" s="606"/>
      <c r="P14" s="606"/>
      <c r="Q14" s="606"/>
      <c r="R14" s="606"/>
    </row>
    <row r="15" spans="2:11" s="110" customFormat="1" ht="15" customHeight="1">
      <c r="B15" s="6">
        <v>16001251</v>
      </c>
      <c r="C15" s="34" t="s">
        <v>229</v>
      </c>
      <c r="D15" s="35"/>
      <c r="E15" s="35" t="s">
        <v>11</v>
      </c>
      <c r="F15" s="36"/>
      <c r="G15" s="31"/>
      <c r="H15" s="37" t="s">
        <v>12</v>
      </c>
      <c r="I15" s="25" t="s">
        <v>8</v>
      </c>
      <c r="J15" s="33">
        <v>4551</v>
      </c>
      <c r="K15" s="11">
        <f t="shared" si="0"/>
        <v>4551</v>
      </c>
    </row>
    <row r="16" spans="2:11" s="110" customFormat="1" ht="15" customHeight="1">
      <c r="B16" s="12"/>
      <c r="C16" s="472"/>
      <c r="D16" s="38"/>
      <c r="E16" s="38"/>
      <c r="F16" s="39"/>
      <c r="G16" s="40"/>
      <c r="H16" s="41"/>
      <c r="I16" s="42"/>
      <c r="J16" s="43"/>
      <c r="K16" s="13"/>
    </row>
    <row r="17" spans="2:11" s="110" customFormat="1" ht="15" customHeight="1">
      <c r="B17" s="6"/>
      <c r="C17" s="574" t="s">
        <v>351</v>
      </c>
      <c r="D17" s="35"/>
      <c r="E17" s="35"/>
      <c r="F17" s="36"/>
      <c r="G17" s="31"/>
      <c r="H17" s="37"/>
      <c r="I17" s="25"/>
      <c r="J17" s="33"/>
      <c r="K17" s="11"/>
    </row>
    <row r="18" spans="2:11" s="110" customFormat="1" ht="15" customHeight="1">
      <c r="B18" s="12"/>
      <c r="C18" s="472"/>
      <c r="D18" s="38"/>
      <c r="E18" s="38"/>
      <c r="F18" s="39"/>
      <c r="G18" s="40"/>
      <c r="H18" s="41"/>
      <c r="I18" s="42"/>
      <c r="J18" s="43"/>
      <c r="K18" s="13"/>
    </row>
    <row r="19" spans="2:11" s="110" customFormat="1" ht="15" customHeight="1">
      <c r="B19" s="6">
        <v>16000705</v>
      </c>
      <c r="C19" s="30" t="s">
        <v>269</v>
      </c>
      <c r="D19" s="21"/>
      <c r="E19" s="30" t="s">
        <v>6</v>
      </c>
      <c r="F19" s="22"/>
      <c r="G19" s="584"/>
      <c r="H19" s="37" t="s">
        <v>2</v>
      </c>
      <c r="I19" s="25" t="s">
        <v>8</v>
      </c>
      <c r="J19" s="26" t="s">
        <v>284</v>
      </c>
      <c r="K19" s="11"/>
    </row>
    <row r="20" spans="2:11" s="110" customFormat="1" ht="15" customHeight="1">
      <c r="B20" s="6">
        <v>16001005</v>
      </c>
      <c r="C20" s="30" t="s">
        <v>270</v>
      </c>
      <c r="D20" s="21"/>
      <c r="E20" s="30" t="s">
        <v>6</v>
      </c>
      <c r="F20" s="22"/>
      <c r="G20" s="584"/>
      <c r="H20" s="32" t="s">
        <v>9</v>
      </c>
      <c r="I20" s="25" t="s">
        <v>8</v>
      </c>
      <c r="J20" s="26" t="s">
        <v>284</v>
      </c>
      <c r="K20" s="11"/>
    </row>
    <row r="21" spans="2:11" s="110" customFormat="1" ht="15" customHeight="1">
      <c r="B21" s="6">
        <v>16001505</v>
      </c>
      <c r="C21" s="30" t="s">
        <v>277</v>
      </c>
      <c r="D21" s="21"/>
      <c r="E21" s="30" t="s">
        <v>16</v>
      </c>
      <c r="F21" s="22"/>
      <c r="G21" s="584"/>
      <c r="H21" s="37" t="s">
        <v>10</v>
      </c>
      <c r="I21" s="25" t="s">
        <v>8</v>
      </c>
      <c r="J21" s="26" t="s">
        <v>284</v>
      </c>
      <c r="K21" s="11"/>
    </row>
    <row r="22" spans="2:11" s="110" customFormat="1" ht="15" customHeight="1" thickBot="1">
      <c r="B22" s="12"/>
      <c r="C22" s="472"/>
      <c r="D22" s="38"/>
      <c r="E22" s="38"/>
      <c r="F22" s="39"/>
      <c r="G22" s="40"/>
      <c r="H22" s="41"/>
      <c r="I22" s="42"/>
      <c r="J22" s="43"/>
      <c r="K22" s="13"/>
    </row>
    <row r="23" spans="2:11" s="110" customFormat="1" ht="21" customHeight="1" thickBot="1">
      <c r="B23" s="294"/>
      <c r="C23" s="616" t="s">
        <v>13</v>
      </c>
      <c r="D23" s="616"/>
      <c r="E23" s="616"/>
      <c r="F23" s="616"/>
      <c r="G23" s="616"/>
      <c r="H23" s="616"/>
      <c r="I23" s="616"/>
      <c r="J23" s="616"/>
      <c r="K23" s="617"/>
    </row>
    <row r="24" spans="2:11" s="110" customFormat="1" ht="15" customHeight="1">
      <c r="B24" s="48"/>
      <c r="C24" s="46"/>
      <c r="D24" s="49"/>
      <c r="E24" s="49"/>
      <c r="F24" s="45"/>
      <c r="G24" s="27"/>
      <c r="H24" s="28"/>
      <c r="I24" s="49"/>
      <c r="J24" s="50"/>
      <c r="K24" s="13"/>
    </row>
    <row r="25" spans="2:11" s="110" customFormat="1" ht="15" customHeight="1">
      <c r="B25" s="51">
        <v>16201002</v>
      </c>
      <c r="C25" s="52" t="s">
        <v>230</v>
      </c>
      <c r="D25" s="35"/>
      <c r="E25" s="30" t="s">
        <v>6</v>
      </c>
      <c r="F25" s="22"/>
      <c r="G25" s="31"/>
      <c r="H25" s="37" t="s">
        <v>14</v>
      </c>
      <c r="I25" s="25" t="s">
        <v>15</v>
      </c>
      <c r="J25" s="33">
        <v>5497</v>
      </c>
      <c r="K25" s="11">
        <f aca="true" t="shared" si="1" ref="K25:K32">J25*(100-$B$2)/100</f>
        <v>5497</v>
      </c>
    </row>
    <row r="26" spans="2:11" s="110" customFormat="1" ht="15" customHeight="1">
      <c r="B26" s="51">
        <v>16201502</v>
      </c>
      <c r="C26" s="53" t="s">
        <v>231</v>
      </c>
      <c r="D26" s="35"/>
      <c r="E26" s="30" t="s">
        <v>6</v>
      </c>
      <c r="F26" s="22"/>
      <c r="G26" s="31"/>
      <c r="H26" s="37" t="s">
        <v>10</v>
      </c>
      <c r="I26" s="25" t="s">
        <v>15</v>
      </c>
      <c r="J26" s="33">
        <v>5524</v>
      </c>
      <c r="K26" s="11">
        <f t="shared" si="1"/>
        <v>5524</v>
      </c>
    </row>
    <row r="27" spans="2:11" s="110" customFormat="1" ht="15" customHeight="1">
      <c r="B27" s="51">
        <v>16202503</v>
      </c>
      <c r="C27" s="53" t="s">
        <v>232</v>
      </c>
      <c r="D27" s="35"/>
      <c r="E27" s="30" t="s">
        <v>16</v>
      </c>
      <c r="F27" s="22"/>
      <c r="G27" s="31" t="s">
        <v>17</v>
      </c>
      <c r="H27" s="37" t="s">
        <v>18</v>
      </c>
      <c r="I27" s="25" t="s">
        <v>15</v>
      </c>
      <c r="J27" s="33">
        <v>5524</v>
      </c>
      <c r="K27" s="11">
        <f t="shared" si="1"/>
        <v>5524</v>
      </c>
    </row>
    <row r="28" spans="2:11" s="110" customFormat="1" ht="15" customHeight="1">
      <c r="B28" s="51">
        <v>16202502</v>
      </c>
      <c r="C28" s="53" t="s">
        <v>233</v>
      </c>
      <c r="D28" s="35"/>
      <c r="E28" s="30" t="s">
        <v>6</v>
      </c>
      <c r="F28" s="22"/>
      <c r="G28" s="31" t="s">
        <v>19</v>
      </c>
      <c r="H28" s="37" t="s">
        <v>18</v>
      </c>
      <c r="I28" s="25" t="s">
        <v>15</v>
      </c>
      <c r="J28" s="33">
        <v>5672</v>
      </c>
      <c r="K28" s="11">
        <f t="shared" si="1"/>
        <v>5672</v>
      </c>
    </row>
    <row r="29" spans="2:11" s="110" customFormat="1" ht="15" customHeight="1">
      <c r="B29" s="51">
        <v>16204003</v>
      </c>
      <c r="C29" s="53" t="s">
        <v>234</v>
      </c>
      <c r="D29" s="35"/>
      <c r="E29" s="30" t="s">
        <v>16</v>
      </c>
      <c r="F29" s="22"/>
      <c r="G29" s="25" t="s">
        <v>20</v>
      </c>
      <c r="H29" s="37" t="s">
        <v>21</v>
      </c>
      <c r="I29" s="25" t="s">
        <v>15</v>
      </c>
      <c r="J29" s="54">
        <v>5814</v>
      </c>
      <c r="K29" s="11">
        <f t="shared" si="1"/>
        <v>5814</v>
      </c>
    </row>
    <row r="30" spans="2:11" s="110" customFormat="1" ht="15" customHeight="1">
      <c r="B30" s="19">
        <v>16204002</v>
      </c>
      <c r="C30" s="286" t="s">
        <v>235</v>
      </c>
      <c r="D30" s="63"/>
      <c r="E30" s="8" t="s">
        <v>6</v>
      </c>
      <c r="F30" s="287"/>
      <c r="G30" s="7" t="s">
        <v>22</v>
      </c>
      <c r="H30" s="9" t="s">
        <v>21</v>
      </c>
      <c r="I30" s="25" t="s">
        <v>15</v>
      </c>
      <c r="J30" s="288">
        <v>6001</v>
      </c>
      <c r="K30" s="11">
        <f t="shared" si="1"/>
        <v>6001</v>
      </c>
    </row>
    <row r="31" spans="2:11" s="110" customFormat="1" ht="15" customHeight="1">
      <c r="B31" s="51"/>
      <c r="C31" s="57"/>
      <c r="D31" s="23"/>
      <c r="E31" s="23"/>
      <c r="F31" s="23"/>
      <c r="G31" s="23"/>
      <c r="H31" s="23"/>
      <c r="I31" s="23"/>
      <c r="J31" s="58"/>
      <c r="K31" s="11"/>
    </row>
    <row r="32" spans="2:11" s="110" customFormat="1" ht="15" customHeight="1">
      <c r="B32" s="151">
        <v>16202501</v>
      </c>
      <c r="C32" s="286" t="s">
        <v>236</v>
      </c>
      <c r="D32" s="63"/>
      <c r="E32" s="63" t="s">
        <v>11</v>
      </c>
      <c r="F32" s="62"/>
      <c r="G32" s="289"/>
      <c r="H32" s="290" t="s">
        <v>18</v>
      </c>
      <c r="I32" s="25" t="s">
        <v>15</v>
      </c>
      <c r="J32" s="65">
        <v>5346</v>
      </c>
      <c r="K32" s="11">
        <f t="shared" si="1"/>
        <v>5346</v>
      </c>
    </row>
    <row r="33" spans="2:11" s="110" customFormat="1" ht="15" customHeight="1">
      <c r="B33" s="44"/>
      <c r="C33" s="45"/>
      <c r="D33" s="45"/>
      <c r="E33" s="45"/>
      <c r="F33" s="45"/>
      <c r="G33" s="45"/>
      <c r="H33" s="45"/>
      <c r="I33" s="45"/>
      <c r="J33" s="46"/>
      <c r="K33" s="583"/>
    </row>
    <row r="34" spans="2:11" s="110" customFormat="1" ht="15" customHeight="1">
      <c r="B34" s="6"/>
      <c r="C34" s="574" t="s">
        <v>351</v>
      </c>
      <c r="D34" s="35"/>
      <c r="E34" s="35"/>
      <c r="F34" s="36"/>
      <c r="G34" s="31"/>
      <c r="H34" s="37"/>
      <c r="I34" s="25"/>
      <c r="J34" s="33"/>
      <c r="K34" s="11"/>
    </row>
    <row r="35" spans="2:11" s="110" customFormat="1" ht="15" customHeight="1">
      <c r="B35" s="12"/>
      <c r="C35" s="472"/>
      <c r="D35" s="38"/>
      <c r="E35" s="38"/>
      <c r="F35" s="39"/>
      <c r="G35" s="40"/>
      <c r="H35" s="41"/>
      <c r="I35" s="42"/>
      <c r="J35" s="43"/>
      <c r="K35" s="13"/>
    </row>
    <row r="36" spans="2:11" s="110" customFormat="1" ht="15" customHeight="1">
      <c r="B36" s="51">
        <v>16201005</v>
      </c>
      <c r="C36" s="52" t="s">
        <v>230</v>
      </c>
      <c r="D36" s="35"/>
      <c r="E36" s="30" t="s">
        <v>6</v>
      </c>
      <c r="F36" s="22"/>
      <c r="G36" s="31"/>
      <c r="H36" s="37" t="s">
        <v>14</v>
      </c>
      <c r="I36" s="25" t="s">
        <v>15</v>
      </c>
      <c r="J36" s="26" t="s">
        <v>284</v>
      </c>
      <c r="K36" s="11"/>
    </row>
    <row r="37" spans="2:11" s="110" customFormat="1" ht="15" customHeight="1">
      <c r="B37" s="51">
        <v>16201505</v>
      </c>
      <c r="C37" s="53" t="s">
        <v>231</v>
      </c>
      <c r="D37" s="35"/>
      <c r="E37" s="30" t="s">
        <v>6</v>
      </c>
      <c r="F37" s="22"/>
      <c r="G37" s="31"/>
      <c r="H37" s="37" t="s">
        <v>10</v>
      </c>
      <c r="I37" s="25" t="s">
        <v>15</v>
      </c>
      <c r="J37" s="26" t="s">
        <v>284</v>
      </c>
      <c r="K37" s="11"/>
    </row>
    <row r="38" spans="2:11" s="110" customFormat="1" ht="15" customHeight="1">
      <c r="B38" s="51">
        <v>16202505</v>
      </c>
      <c r="C38" s="53" t="s">
        <v>233</v>
      </c>
      <c r="D38" s="35"/>
      <c r="E38" s="30" t="s">
        <v>6</v>
      </c>
      <c r="F38" s="22"/>
      <c r="G38" s="31" t="s">
        <v>19</v>
      </c>
      <c r="H38" s="37" t="s">
        <v>18</v>
      </c>
      <c r="I38" s="25" t="s">
        <v>15</v>
      </c>
      <c r="J38" s="26" t="s">
        <v>284</v>
      </c>
      <c r="K38" s="11"/>
    </row>
    <row r="39" spans="2:11" s="110" customFormat="1" ht="15" customHeight="1" thickBot="1">
      <c r="B39" s="164"/>
      <c r="C39" s="281"/>
      <c r="D39" s="282"/>
      <c r="E39" s="283"/>
      <c r="F39" s="72"/>
      <c r="G39" s="72"/>
      <c r="H39" s="284"/>
      <c r="I39" s="72"/>
      <c r="J39" s="285"/>
      <c r="K39" s="13"/>
    </row>
    <row r="40" spans="2:11" s="110" customFormat="1" ht="21" customHeight="1" thickBot="1">
      <c r="B40" s="294"/>
      <c r="C40" s="618" t="s">
        <v>23</v>
      </c>
      <c r="D40" s="618"/>
      <c r="E40" s="618"/>
      <c r="F40" s="618"/>
      <c r="G40" s="618"/>
      <c r="H40" s="618"/>
      <c r="I40" s="618"/>
      <c r="J40" s="618"/>
      <c r="K40" s="619"/>
    </row>
    <row r="41" spans="2:11" s="110" customFormat="1" ht="15" customHeight="1">
      <c r="B41" s="60"/>
      <c r="C41" s="45"/>
      <c r="D41" s="49"/>
      <c r="E41" s="49"/>
      <c r="F41" s="49"/>
      <c r="G41" s="27"/>
      <c r="H41" s="28"/>
      <c r="I41" s="49"/>
      <c r="J41" s="50"/>
      <c r="K41" s="13"/>
    </row>
    <row r="42" spans="2:11" s="110" customFormat="1" ht="15" customHeight="1">
      <c r="B42" s="6">
        <v>14000502</v>
      </c>
      <c r="C42" s="36" t="s">
        <v>237</v>
      </c>
      <c r="D42" s="35" t="s">
        <v>24</v>
      </c>
      <c r="E42" s="30" t="s">
        <v>6</v>
      </c>
      <c r="F42" s="22"/>
      <c r="G42" s="31"/>
      <c r="H42" s="37" t="s">
        <v>7</v>
      </c>
      <c r="I42" s="25" t="s">
        <v>8</v>
      </c>
      <c r="J42" s="33">
        <v>3497</v>
      </c>
      <c r="K42" s="11">
        <f aca="true" t="shared" si="2" ref="K42:K56">J42*(100-$B$2)/100</f>
        <v>3497</v>
      </c>
    </row>
    <row r="43" spans="2:11" s="110" customFormat="1" ht="15" customHeight="1">
      <c r="B43" s="6">
        <v>14000702</v>
      </c>
      <c r="C43" s="36" t="s">
        <v>237</v>
      </c>
      <c r="D43" s="35" t="s">
        <v>25</v>
      </c>
      <c r="E43" s="30" t="s">
        <v>6</v>
      </c>
      <c r="F43" s="22"/>
      <c r="G43" s="31"/>
      <c r="H43" s="37" t="s">
        <v>2</v>
      </c>
      <c r="I43" s="25" t="s">
        <v>8</v>
      </c>
      <c r="J43" s="33">
        <v>3488</v>
      </c>
      <c r="K43" s="11">
        <f t="shared" si="2"/>
        <v>3488</v>
      </c>
    </row>
    <row r="44" spans="2:11" s="110" customFormat="1" ht="15" customHeight="1">
      <c r="B44" s="6">
        <v>14001003</v>
      </c>
      <c r="C44" s="36" t="s">
        <v>237</v>
      </c>
      <c r="D44" s="35" t="s">
        <v>287</v>
      </c>
      <c r="E44" s="30" t="s">
        <v>16</v>
      </c>
      <c r="F44" s="22"/>
      <c r="G44" s="31"/>
      <c r="H44" s="37" t="s">
        <v>14</v>
      </c>
      <c r="I44" s="25" t="s">
        <v>8</v>
      </c>
      <c r="J44" s="33">
        <v>3547</v>
      </c>
      <c r="K44" s="11">
        <f t="shared" si="2"/>
        <v>3547</v>
      </c>
    </row>
    <row r="45" spans="2:11" s="110" customFormat="1" ht="15" customHeight="1">
      <c r="B45" s="6">
        <v>14001002</v>
      </c>
      <c r="C45" s="36" t="s">
        <v>238</v>
      </c>
      <c r="D45" s="35" t="s">
        <v>27</v>
      </c>
      <c r="E45" s="30" t="s">
        <v>6</v>
      </c>
      <c r="F45" s="22"/>
      <c r="G45" s="31"/>
      <c r="H45" s="37" t="s">
        <v>14</v>
      </c>
      <c r="I45" s="25" t="s">
        <v>15</v>
      </c>
      <c r="J45" s="33">
        <v>3547</v>
      </c>
      <c r="K45" s="11">
        <f t="shared" si="2"/>
        <v>3547</v>
      </c>
    </row>
    <row r="46" spans="2:11" s="110" customFormat="1" ht="15" customHeight="1">
      <c r="B46" s="6">
        <v>14001503</v>
      </c>
      <c r="C46" s="36" t="s">
        <v>238</v>
      </c>
      <c r="D46" s="35" t="s">
        <v>28</v>
      </c>
      <c r="E46" s="30" t="s">
        <v>16</v>
      </c>
      <c r="F46" s="22"/>
      <c r="G46" s="31"/>
      <c r="H46" s="37" t="s">
        <v>10</v>
      </c>
      <c r="I46" s="25" t="s">
        <v>8</v>
      </c>
      <c r="J46" s="33">
        <v>3634</v>
      </c>
      <c r="K46" s="11">
        <f t="shared" si="2"/>
        <v>3634</v>
      </c>
    </row>
    <row r="47" spans="2:11" s="110" customFormat="1" ht="15" customHeight="1">
      <c r="B47" s="19">
        <v>14001502</v>
      </c>
      <c r="C47" s="62" t="s">
        <v>238</v>
      </c>
      <c r="D47" s="63" t="s">
        <v>29</v>
      </c>
      <c r="E47" s="8" t="s">
        <v>6</v>
      </c>
      <c r="F47" s="287"/>
      <c r="G47" s="31"/>
      <c r="H47" s="37" t="s">
        <v>10</v>
      </c>
      <c r="I47" s="25" t="s">
        <v>15</v>
      </c>
      <c r="J47" s="33">
        <v>3634</v>
      </c>
      <c r="K47" s="11">
        <f t="shared" si="2"/>
        <v>3634</v>
      </c>
    </row>
    <row r="48" spans="2:11" s="110" customFormat="1" ht="15" customHeight="1">
      <c r="B48" s="6">
        <v>14002503</v>
      </c>
      <c r="C48" s="36" t="s">
        <v>238</v>
      </c>
      <c r="D48" s="35" t="s">
        <v>30</v>
      </c>
      <c r="E48" s="30" t="s">
        <v>16</v>
      </c>
      <c r="F48" s="22"/>
      <c r="G48" s="31" t="s">
        <v>17</v>
      </c>
      <c r="H48" s="37" t="s">
        <v>18</v>
      </c>
      <c r="I48" s="25" t="s">
        <v>15</v>
      </c>
      <c r="J48" s="33">
        <v>3662</v>
      </c>
      <c r="K48" s="11">
        <f t="shared" si="2"/>
        <v>3662</v>
      </c>
    </row>
    <row r="49" spans="2:11" s="110" customFormat="1" ht="15" customHeight="1">
      <c r="B49" s="6">
        <v>14002502</v>
      </c>
      <c r="C49" s="36" t="s">
        <v>237</v>
      </c>
      <c r="D49" s="35" t="s">
        <v>31</v>
      </c>
      <c r="E49" s="30" t="s">
        <v>6</v>
      </c>
      <c r="F49" s="22"/>
      <c r="G49" s="31" t="s">
        <v>19</v>
      </c>
      <c r="H49" s="37" t="s">
        <v>18</v>
      </c>
      <c r="I49" s="25" t="s">
        <v>15</v>
      </c>
      <c r="J49" s="33">
        <v>3810</v>
      </c>
      <c r="K49" s="11">
        <f t="shared" si="2"/>
        <v>3810</v>
      </c>
    </row>
    <row r="50" spans="2:11" s="110" customFormat="1" ht="15" customHeight="1">
      <c r="B50" s="6">
        <v>14004003</v>
      </c>
      <c r="C50" s="36" t="s">
        <v>238</v>
      </c>
      <c r="D50" s="35" t="s">
        <v>32</v>
      </c>
      <c r="E50" s="30" t="s">
        <v>16</v>
      </c>
      <c r="F50" s="22"/>
      <c r="G50" s="31" t="s">
        <v>20</v>
      </c>
      <c r="H50" s="37" t="s">
        <v>21</v>
      </c>
      <c r="I50" s="25" t="s">
        <v>15</v>
      </c>
      <c r="J50" s="33">
        <v>3952</v>
      </c>
      <c r="K50" s="11">
        <f t="shared" si="2"/>
        <v>3952</v>
      </c>
    </row>
    <row r="51" spans="2:11" s="110" customFormat="1" ht="15" customHeight="1">
      <c r="B51" s="6">
        <v>14004002</v>
      </c>
      <c r="C51" s="36" t="s">
        <v>238</v>
      </c>
      <c r="D51" s="35" t="s">
        <v>33</v>
      </c>
      <c r="E51" s="30" t="s">
        <v>6</v>
      </c>
      <c r="F51" s="22"/>
      <c r="G51" s="31" t="s">
        <v>22</v>
      </c>
      <c r="H51" s="37" t="s">
        <v>21</v>
      </c>
      <c r="I51" s="25" t="s">
        <v>15</v>
      </c>
      <c r="J51" s="33">
        <v>4166</v>
      </c>
      <c r="K51" s="11">
        <f t="shared" si="2"/>
        <v>4166</v>
      </c>
    </row>
    <row r="52" spans="2:11" s="110" customFormat="1" ht="15" customHeight="1">
      <c r="B52" s="6"/>
      <c r="C52" s="36"/>
      <c r="D52" s="35"/>
      <c r="E52" s="35"/>
      <c r="F52" s="36"/>
      <c r="G52" s="31"/>
      <c r="H52" s="37"/>
      <c r="I52" s="35"/>
      <c r="J52" s="33"/>
      <c r="K52" s="11"/>
    </row>
    <row r="53" spans="2:11" s="110" customFormat="1" ht="15" customHeight="1">
      <c r="B53" s="6">
        <v>14000801</v>
      </c>
      <c r="C53" s="36" t="s">
        <v>237</v>
      </c>
      <c r="D53" s="35" t="s">
        <v>34</v>
      </c>
      <c r="E53" s="63" t="s">
        <v>11</v>
      </c>
      <c r="F53" s="63"/>
      <c r="G53" s="25"/>
      <c r="H53" s="37" t="s">
        <v>4</v>
      </c>
      <c r="I53" s="25" t="s">
        <v>8</v>
      </c>
      <c r="J53" s="67">
        <v>3346</v>
      </c>
      <c r="K53" s="11">
        <f t="shared" si="2"/>
        <v>3346</v>
      </c>
    </row>
    <row r="54" spans="2:11" s="110" customFormat="1" ht="15" customHeight="1">
      <c r="B54" s="19">
        <v>14001251</v>
      </c>
      <c r="C54" s="62" t="s">
        <v>237</v>
      </c>
      <c r="D54" s="35" t="s">
        <v>35</v>
      </c>
      <c r="E54" s="63" t="s">
        <v>11</v>
      </c>
      <c r="F54" s="63"/>
      <c r="G54" s="64"/>
      <c r="H54" s="9" t="s">
        <v>12</v>
      </c>
      <c r="I54" s="25" t="s">
        <v>8</v>
      </c>
      <c r="J54" s="65">
        <v>3354</v>
      </c>
      <c r="K54" s="11">
        <f t="shared" si="2"/>
        <v>3354</v>
      </c>
    </row>
    <row r="55" spans="2:11" s="110" customFormat="1" ht="15" customHeight="1">
      <c r="B55" s="19"/>
      <c r="C55" s="62"/>
      <c r="D55" s="35"/>
      <c r="E55" s="63"/>
      <c r="F55" s="63"/>
      <c r="G55" s="64"/>
      <c r="H55" s="9"/>
      <c r="I55" s="25"/>
      <c r="J55" s="65"/>
      <c r="K55" s="11"/>
    </row>
    <row r="56" spans="2:11" s="110" customFormat="1" ht="15" customHeight="1">
      <c r="B56" s="19">
        <v>14002501</v>
      </c>
      <c r="C56" s="62" t="s">
        <v>237</v>
      </c>
      <c r="D56" s="35" t="s">
        <v>36</v>
      </c>
      <c r="E56" s="63" t="s">
        <v>11</v>
      </c>
      <c r="F56" s="63"/>
      <c r="G56" s="23"/>
      <c r="H56" s="9" t="s">
        <v>18</v>
      </c>
      <c r="I56" s="25" t="s">
        <v>15</v>
      </c>
      <c r="J56" s="67">
        <v>3533</v>
      </c>
      <c r="K56" s="11">
        <f t="shared" si="2"/>
        <v>3533</v>
      </c>
    </row>
    <row r="57" spans="2:11" s="110" customFormat="1" ht="15" customHeight="1">
      <c r="B57" s="44"/>
      <c r="C57" s="45"/>
      <c r="D57" s="45"/>
      <c r="E57" s="45"/>
      <c r="F57" s="45"/>
      <c r="G57" s="45"/>
      <c r="H57" s="45"/>
      <c r="I57" s="45"/>
      <c r="J57" s="46"/>
      <c r="K57" s="583"/>
    </row>
    <row r="58" spans="2:11" s="110" customFormat="1" ht="15" customHeight="1">
      <c r="B58" s="6"/>
      <c r="C58" s="574" t="s">
        <v>351</v>
      </c>
      <c r="D58" s="35"/>
      <c r="E58" s="35"/>
      <c r="F58" s="36"/>
      <c r="G58" s="31"/>
      <c r="H58" s="37"/>
      <c r="I58" s="25"/>
      <c r="J58" s="33"/>
      <c r="K58" s="11"/>
    </row>
    <row r="59" spans="2:11" s="110" customFormat="1" ht="15" customHeight="1">
      <c r="B59" s="44"/>
      <c r="C59" s="45"/>
      <c r="D59" s="45"/>
      <c r="E59" s="45"/>
      <c r="F59" s="45"/>
      <c r="G59" s="45"/>
      <c r="H59" s="45"/>
      <c r="I59" s="45"/>
      <c r="J59" s="46"/>
      <c r="K59" s="13"/>
    </row>
    <row r="60" spans="2:11" s="110" customFormat="1" ht="15" customHeight="1">
      <c r="B60" s="6">
        <v>14000705</v>
      </c>
      <c r="C60" s="36" t="s">
        <v>237</v>
      </c>
      <c r="D60" s="35" t="s">
        <v>25</v>
      </c>
      <c r="E60" s="30" t="s">
        <v>6</v>
      </c>
      <c r="F60" s="22"/>
      <c r="G60" s="31"/>
      <c r="H60" s="37" t="s">
        <v>2</v>
      </c>
      <c r="I60" s="25" t="s">
        <v>8</v>
      </c>
      <c r="J60" s="26" t="s">
        <v>284</v>
      </c>
      <c r="K60" s="11"/>
    </row>
    <row r="61" spans="2:11" s="110" customFormat="1" ht="15" customHeight="1">
      <c r="B61" s="6">
        <v>14001005</v>
      </c>
      <c r="C61" s="36" t="s">
        <v>237</v>
      </c>
      <c r="D61" s="35" t="s">
        <v>26</v>
      </c>
      <c r="E61" s="30" t="s">
        <v>6</v>
      </c>
      <c r="F61" s="22"/>
      <c r="G61" s="31"/>
      <c r="H61" s="37" t="s">
        <v>14</v>
      </c>
      <c r="I61" s="25" t="s">
        <v>8</v>
      </c>
      <c r="J61" s="26" t="s">
        <v>284</v>
      </c>
      <c r="K61" s="11"/>
    </row>
    <row r="62" spans="2:11" s="110" customFormat="1" ht="15" customHeight="1">
      <c r="B62" s="19">
        <v>14001505</v>
      </c>
      <c r="C62" s="62" t="s">
        <v>238</v>
      </c>
      <c r="D62" s="63" t="s">
        <v>29</v>
      </c>
      <c r="E62" s="8" t="s">
        <v>6</v>
      </c>
      <c r="F62" s="287"/>
      <c r="G62" s="31"/>
      <c r="H62" s="37" t="s">
        <v>10</v>
      </c>
      <c r="I62" s="25" t="s">
        <v>15</v>
      </c>
      <c r="J62" s="26" t="s">
        <v>284</v>
      </c>
      <c r="K62" s="11"/>
    </row>
    <row r="63" spans="2:11" s="110" customFormat="1" ht="15" customHeight="1">
      <c r="B63" s="6">
        <v>14002505</v>
      </c>
      <c r="C63" s="36" t="s">
        <v>237</v>
      </c>
      <c r="D63" s="35" t="s">
        <v>31</v>
      </c>
      <c r="E63" s="30" t="s">
        <v>6</v>
      </c>
      <c r="F63" s="22"/>
      <c r="G63" s="31" t="s">
        <v>19</v>
      </c>
      <c r="H63" s="37" t="s">
        <v>18</v>
      </c>
      <c r="I63" s="25" t="s">
        <v>15</v>
      </c>
      <c r="J63" s="26" t="s">
        <v>284</v>
      </c>
      <c r="K63" s="11"/>
    </row>
    <row r="64" spans="2:11" s="110" customFormat="1" ht="15" customHeight="1" thickBot="1">
      <c r="B64" s="68"/>
      <c r="C64" s="69"/>
      <c r="D64" s="70"/>
      <c r="E64" s="71"/>
      <c r="F64" s="71"/>
      <c r="G64" s="72"/>
      <c r="H64" s="73"/>
      <c r="I64" s="74"/>
      <c r="J64" s="75"/>
      <c r="K64" s="76"/>
    </row>
    <row r="65" spans="2:11" s="110" customFormat="1" ht="21" customHeight="1" thickBot="1">
      <c r="B65" s="294"/>
      <c r="C65" s="620" t="s">
        <v>110</v>
      </c>
      <c r="D65" s="620"/>
      <c r="E65" s="620"/>
      <c r="F65" s="620"/>
      <c r="G65" s="620"/>
      <c r="H65" s="620"/>
      <c r="I65" s="620"/>
      <c r="J65" s="620"/>
      <c r="K65" s="621"/>
    </row>
    <row r="66" spans="2:11" s="110" customFormat="1" ht="15" customHeight="1">
      <c r="B66" s="141"/>
      <c r="C66" s="61"/>
      <c r="D66" s="49"/>
      <c r="E66" s="55"/>
      <c r="F66" s="55"/>
      <c r="G66" s="16"/>
      <c r="H66" s="56"/>
      <c r="I66" s="16"/>
      <c r="J66" s="142"/>
      <c r="K66" s="18"/>
    </row>
    <row r="67" spans="2:11" s="110" customFormat="1" ht="15" customHeight="1">
      <c r="B67" s="19">
        <v>13001002</v>
      </c>
      <c r="C67" s="62" t="s">
        <v>239</v>
      </c>
      <c r="D67" s="63" t="s">
        <v>27</v>
      </c>
      <c r="E67" s="30" t="s">
        <v>6</v>
      </c>
      <c r="F67" s="63"/>
      <c r="G67" s="23"/>
      <c r="H67" s="9" t="s">
        <v>14</v>
      </c>
      <c r="I67" s="25" t="s">
        <v>15</v>
      </c>
      <c r="J67" s="143">
        <v>3547</v>
      </c>
      <c r="K67" s="11">
        <f aca="true" t="shared" si="3" ref="K67:K73">J67*(100-$B$2)/100</f>
        <v>3547</v>
      </c>
    </row>
    <row r="68" spans="2:11" s="110" customFormat="1" ht="15" customHeight="1">
      <c r="B68" s="19">
        <v>13001502</v>
      </c>
      <c r="C68" s="62" t="s">
        <v>240</v>
      </c>
      <c r="D68" s="63" t="s">
        <v>29</v>
      </c>
      <c r="E68" s="30" t="s">
        <v>6</v>
      </c>
      <c r="F68" s="63"/>
      <c r="G68" s="23"/>
      <c r="H68" s="9" t="s">
        <v>10</v>
      </c>
      <c r="I68" s="25" t="s">
        <v>15</v>
      </c>
      <c r="J68" s="143">
        <v>3634</v>
      </c>
      <c r="K68" s="11">
        <f t="shared" si="3"/>
        <v>3634</v>
      </c>
    </row>
    <row r="69" spans="2:11" s="110" customFormat="1" ht="15" customHeight="1">
      <c r="B69" s="19">
        <v>13002503</v>
      </c>
      <c r="C69" s="62" t="s">
        <v>240</v>
      </c>
      <c r="D69" s="63" t="s">
        <v>30</v>
      </c>
      <c r="E69" s="30" t="s">
        <v>16</v>
      </c>
      <c r="F69" s="63"/>
      <c r="G69" s="31" t="s">
        <v>17</v>
      </c>
      <c r="H69" s="9" t="s">
        <v>18</v>
      </c>
      <c r="I69" s="25" t="s">
        <v>15</v>
      </c>
      <c r="J69" s="143">
        <v>3662</v>
      </c>
      <c r="K69" s="11">
        <f t="shared" si="3"/>
        <v>3662</v>
      </c>
    </row>
    <row r="70" spans="2:11" s="110" customFormat="1" ht="15" customHeight="1">
      <c r="B70" s="19">
        <v>13002502</v>
      </c>
      <c r="C70" s="62" t="s">
        <v>240</v>
      </c>
      <c r="D70" s="63" t="s">
        <v>39</v>
      </c>
      <c r="E70" s="30" t="s">
        <v>6</v>
      </c>
      <c r="F70" s="63"/>
      <c r="G70" s="31" t="s">
        <v>19</v>
      </c>
      <c r="H70" s="9" t="s">
        <v>18</v>
      </c>
      <c r="I70" s="25" t="s">
        <v>15</v>
      </c>
      <c r="J70" s="143">
        <v>3810</v>
      </c>
      <c r="K70" s="11">
        <f t="shared" si="3"/>
        <v>3810</v>
      </c>
    </row>
    <row r="71" spans="2:11" s="110" customFormat="1" ht="15" customHeight="1">
      <c r="B71" s="19">
        <v>13004003</v>
      </c>
      <c r="C71" s="62" t="s">
        <v>240</v>
      </c>
      <c r="D71" s="63" t="s">
        <v>32</v>
      </c>
      <c r="E71" s="30" t="s">
        <v>16</v>
      </c>
      <c r="F71" s="63"/>
      <c r="G71" s="31" t="s">
        <v>20</v>
      </c>
      <c r="H71" s="9" t="s">
        <v>21</v>
      </c>
      <c r="I71" s="25" t="s">
        <v>15</v>
      </c>
      <c r="J71" s="143">
        <v>3952</v>
      </c>
      <c r="K71" s="11">
        <f t="shared" si="3"/>
        <v>3952</v>
      </c>
    </row>
    <row r="72" spans="2:11" s="110" customFormat="1" ht="15" customHeight="1">
      <c r="B72" s="19"/>
      <c r="C72" s="62"/>
      <c r="D72" s="63"/>
      <c r="E72" s="30"/>
      <c r="F72" s="63"/>
      <c r="G72" s="23"/>
      <c r="H72" s="9"/>
      <c r="I72" s="23"/>
      <c r="J72" s="143"/>
      <c r="K72" s="11"/>
    </row>
    <row r="73" spans="2:11" s="110" customFormat="1" ht="15" customHeight="1">
      <c r="B73" s="19">
        <v>13002501</v>
      </c>
      <c r="C73" s="62" t="s">
        <v>240</v>
      </c>
      <c r="D73" s="63" t="s">
        <v>36</v>
      </c>
      <c r="E73" s="63" t="s">
        <v>11</v>
      </c>
      <c r="F73" s="36"/>
      <c r="G73" s="25"/>
      <c r="H73" s="37" t="s">
        <v>18</v>
      </c>
      <c r="I73" s="25" t="s">
        <v>15</v>
      </c>
      <c r="J73" s="143">
        <v>3533</v>
      </c>
      <c r="K73" s="11">
        <f t="shared" si="3"/>
        <v>3533</v>
      </c>
    </row>
    <row r="74" spans="2:11" s="110" customFormat="1" ht="15" customHeight="1">
      <c r="B74" s="44"/>
      <c r="C74" s="45"/>
      <c r="D74" s="45"/>
      <c r="E74" s="45"/>
      <c r="F74" s="45"/>
      <c r="G74" s="45"/>
      <c r="H74" s="45"/>
      <c r="I74" s="45"/>
      <c r="J74" s="46"/>
      <c r="K74" s="583"/>
    </row>
    <row r="75" spans="2:11" s="110" customFormat="1" ht="15" customHeight="1">
      <c r="B75" s="575"/>
      <c r="C75" s="574" t="s">
        <v>351</v>
      </c>
      <c r="D75" s="576"/>
      <c r="E75" s="576"/>
      <c r="F75" s="577"/>
      <c r="G75" s="578"/>
      <c r="H75" s="579"/>
      <c r="I75" s="580"/>
      <c r="J75" s="581"/>
      <c r="K75" s="582"/>
    </row>
    <row r="76" spans="2:11" s="110" customFormat="1" ht="15" customHeight="1">
      <c r="B76" s="12"/>
      <c r="C76" s="472"/>
      <c r="D76" s="38"/>
      <c r="E76" s="38"/>
      <c r="F76" s="39"/>
      <c r="G76" s="40"/>
      <c r="H76" s="41"/>
      <c r="I76" s="42"/>
      <c r="J76" s="43"/>
      <c r="K76" s="13"/>
    </row>
    <row r="77" spans="2:11" s="110" customFormat="1" ht="15" customHeight="1">
      <c r="B77" s="19">
        <v>13001005</v>
      </c>
      <c r="C77" s="62" t="s">
        <v>239</v>
      </c>
      <c r="D77" s="63" t="s">
        <v>27</v>
      </c>
      <c r="E77" s="30" t="s">
        <v>6</v>
      </c>
      <c r="F77" s="63"/>
      <c r="G77" s="23"/>
      <c r="H77" s="9" t="s">
        <v>14</v>
      </c>
      <c r="I77" s="25" t="s">
        <v>15</v>
      </c>
      <c r="J77" s="26" t="s">
        <v>284</v>
      </c>
      <c r="K77" s="11"/>
    </row>
    <row r="78" spans="2:11" s="110" customFormat="1" ht="15" customHeight="1">
      <c r="B78" s="19">
        <v>13001505</v>
      </c>
      <c r="C78" s="62" t="s">
        <v>240</v>
      </c>
      <c r="D78" s="63" t="s">
        <v>29</v>
      </c>
      <c r="E78" s="30" t="s">
        <v>6</v>
      </c>
      <c r="F78" s="63"/>
      <c r="G78" s="23"/>
      <c r="H78" s="9" t="s">
        <v>10</v>
      </c>
      <c r="I78" s="25" t="s">
        <v>15</v>
      </c>
      <c r="J78" s="26" t="s">
        <v>284</v>
      </c>
      <c r="K78" s="11"/>
    </row>
    <row r="79" spans="2:11" s="110" customFormat="1" ht="15" customHeight="1">
      <c r="B79" s="19">
        <v>13002505</v>
      </c>
      <c r="C79" s="62" t="s">
        <v>240</v>
      </c>
      <c r="D79" s="63" t="s">
        <v>39</v>
      </c>
      <c r="E79" s="30" t="s">
        <v>6</v>
      </c>
      <c r="F79" s="63"/>
      <c r="G79" s="31" t="s">
        <v>19</v>
      </c>
      <c r="H79" s="9" t="s">
        <v>18</v>
      </c>
      <c r="I79" s="25" t="s">
        <v>15</v>
      </c>
      <c r="J79" s="26" t="s">
        <v>284</v>
      </c>
      <c r="K79" s="11"/>
    </row>
    <row r="80" spans="2:11" s="110" customFormat="1" ht="15" customHeight="1" thickBot="1">
      <c r="B80" s="12"/>
      <c r="C80" s="472"/>
      <c r="D80" s="38"/>
      <c r="E80" s="38"/>
      <c r="F80" s="39"/>
      <c r="G80" s="40"/>
      <c r="H80" s="41"/>
      <c r="I80" s="42"/>
      <c r="J80" s="43"/>
      <c r="K80" s="13"/>
    </row>
    <row r="81" spans="2:11" s="110" customFormat="1" ht="21" customHeight="1" thickBot="1">
      <c r="B81" s="294"/>
      <c r="C81" s="614" t="s">
        <v>43</v>
      </c>
      <c r="D81" s="614"/>
      <c r="E81" s="614"/>
      <c r="F81" s="614"/>
      <c r="G81" s="614"/>
      <c r="H81" s="614"/>
      <c r="I81" s="614"/>
      <c r="J81" s="614"/>
      <c r="K81" s="615"/>
    </row>
    <row r="82" spans="2:11" s="110" customFormat="1" ht="15" customHeight="1">
      <c r="B82" s="148"/>
      <c r="C82" s="149"/>
      <c r="D82" s="16"/>
      <c r="E82" s="16"/>
      <c r="F82" s="16"/>
      <c r="G82" s="16"/>
      <c r="H82" s="16"/>
      <c r="I82" s="16"/>
      <c r="J82" s="150"/>
      <c r="K82" s="18"/>
    </row>
    <row r="83" spans="2:11" s="110" customFormat="1" ht="15" customHeight="1">
      <c r="B83" s="151">
        <v>10100801</v>
      </c>
      <c r="C83" s="152" t="s">
        <v>44</v>
      </c>
      <c r="D83" s="8" t="s">
        <v>45</v>
      </c>
      <c r="E83" s="63" t="s">
        <v>11</v>
      </c>
      <c r="F83" s="23"/>
      <c r="G83" s="23"/>
      <c r="H83" s="9" t="s">
        <v>4</v>
      </c>
      <c r="I83" s="7" t="s">
        <v>8</v>
      </c>
      <c r="J83" s="153">
        <v>1783</v>
      </c>
      <c r="K83" s="11">
        <f>J83*(100-$B$2)/100</f>
        <v>1783</v>
      </c>
    </row>
    <row r="84" spans="2:11" s="110" customFormat="1" ht="15" customHeight="1">
      <c r="B84" s="151">
        <v>10101251</v>
      </c>
      <c r="C84" s="152" t="s">
        <v>44</v>
      </c>
      <c r="D84" s="8" t="s">
        <v>46</v>
      </c>
      <c r="E84" s="63" t="s">
        <v>11</v>
      </c>
      <c r="F84" s="23"/>
      <c r="G84" s="23"/>
      <c r="H84" s="9" t="s">
        <v>12</v>
      </c>
      <c r="I84" s="7" t="s">
        <v>8</v>
      </c>
      <c r="J84" s="291">
        <v>1948</v>
      </c>
      <c r="K84" s="11">
        <f>J84*(100-$B$2)/100</f>
        <v>1948</v>
      </c>
    </row>
    <row r="85" spans="2:11" s="110" customFormat="1" ht="15" customHeight="1">
      <c r="B85" s="51"/>
      <c r="C85" s="51"/>
      <c r="D85" s="35"/>
      <c r="E85" s="35"/>
      <c r="F85" s="35"/>
      <c r="G85" s="31"/>
      <c r="H85" s="37"/>
      <c r="I85" s="35"/>
      <c r="J85" s="154"/>
      <c r="K85" s="11"/>
    </row>
    <row r="86" spans="2:11" s="110" customFormat="1" ht="15" customHeight="1">
      <c r="B86" s="51">
        <v>10100502</v>
      </c>
      <c r="C86" s="51" t="s">
        <v>47</v>
      </c>
      <c r="D86" s="35" t="s">
        <v>224</v>
      </c>
      <c r="E86" s="35" t="s">
        <v>6</v>
      </c>
      <c r="F86" s="35"/>
      <c r="G86" s="31"/>
      <c r="H86" s="37" t="s">
        <v>7</v>
      </c>
      <c r="I86" s="7" t="s">
        <v>8</v>
      </c>
      <c r="J86" s="154">
        <v>2109</v>
      </c>
      <c r="K86" s="11">
        <f>J86*(100-$B$2)/100</f>
        <v>2109</v>
      </c>
    </row>
    <row r="87" spans="2:11" s="110" customFormat="1" ht="15" customHeight="1">
      <c r="B87" s="51">
        <v>10100702</v>
      </c>
      <c r="C87" s="51" t="s">
        <v>47</v>
      </c>
      <c r="D87" s="35" t="s">
        <v>225</v>
      </c>
      <c r="E87" s="35" t="s">
        <v>6</v>
      </c>
      <c r="F87" s="36"/>
      <c r="G87" s="31"/>
      <c r="H87" s="37" t="s">
        <v>2</v>
      </c>
      <c r="I87" s="7" t="s">
        <v>8</v>
      </c>
      <c r="J87" s="154">
        <v>2099</v>
      </c>
      <c r="K87" s="11">
        <f>J87*(100-$B$2)/100</f>
        <v>2099</v>
      </c>
    </row>
    <row r="88" spans="2:11" s="110" customFormat="1" ht="15" customHeight="1">
      <c r="B88" s="51">
        <v>10101002</v>
      </c>
      <c r="C88" s="51" t="s">
        <v>47</v>
      </c>
      <c r="D88" s="35" t="s">
        <v>226</v>
      </c>
      <c r="E88" s="35" t="s">
        <v>6</v>
      </c>
      <c r="F88" s="36"/>
      <c r="G88" s="31"/>
      <c r="H88" s="37" t="s">
        <v>14</v>
      </c>
      <c r="I88" s="7" t="s">
        <v>8</v>
      </c>
      <c r="J88" s="154">
        <v>2164</v>
      </c>
      <c r="K88" s="11">
        <f>J88*(100-$B$2)/100</f>
        <v>2164</v>
      </c>
    </row>
    <row r="89" spans="2:11" s="110" customFormat="1" ht="15" customHeight="1">
      <c r="B89" s="51"/>
      <c r="C89" s="51"/>
      <c r="D89" s="35"/>
      <c r="E89" s="35"/>
      <c r="F89" s="36"/>
      <c r="G89" s="31"/>
      <c r="H89" s="37"/>
      <c r="I89" s="35"/>
      <c r="J89" s="154"/>
      <c r="K89" s="11"/>
    </row>
    <row r="90" spans="2:11" s="110" customFormat="1" ht="15" customHeight="1">
      <c r="B90" s="51">
        <v>10200702</v>
      </c>
      <c r="C90" s="51" t="s">
        <v>47</v>
      </c>
      <c r="D90" s="35" t="s">
        <v>48</v>
      </c>
      <c r="E90" s="35" t="s">
        <v>6</v>
      </c>
      <c r="F90" s="36"/>
      <c r="G90" s="31"/>
      <c r="H90" s="37" t="s">
        <v>2</v>
      </c>
      <c r="I90" s="7" t="s">
        <v>8</v>
      </c>
      <c r="J90" s="154">
        <v>2528</v>
      </c>
      <c r="K90" s="11">
        <f aca="true" t="shared" si="4" ref="K90:K96">J90*(100-$B$2)/100</f>
        <v>2528</v>
      </c>
    </row>
    <row r="91" spans="2:11" s="110" customFormat="1" ht="15" customHeight="1">
      <c r="B91" s="19">
        <v>10201004</v>
      </c>
      <c r="C91" s="151" t="s">
        <v>47</v>
      </c>
      <c r="D91" s="20" t="s">
        <v>288</v>
      </c>
      <c r="E91" s="30" t="s">
        <v>16</v>
      </c>
      <c r="F91" s="64"/>
      <c r="G91" s="64"/>
      <c r="H91" s="9" t="s">
        <v>14</v>
      </c>
      <c r="I91" s="7" t="s">
        <v>8</v>
      </c>
      <c r="J91" s="153">
        <v>2593</v>
      </c>
      <c r="K91" s="11">
        <f t="shared" si="4"/>
        <v>2593</v>
      </c>
    </row>
    <row r="92" spans="2:11" s="110" customFormat="1" ht="15" customHeight="1">
      <c r="B92" s="151">
        <v>10201002</v>
      </c>
      <c r="C92" s="151" t="s">
        <v>47</v>
      </c>
      <c r="D92" s="20" t="s">
        <v>49</v>
      </c>
      <c r="E92" s="35" t="s">
        <v>6</v>
      </c>
      <c r="F92" s="23"/>
      <c r="G92" s="23"/>
      <c r="H92" s="9" t="s">
        <v>14</v>
      </c>
      <c r="I92" s="7" t="s">
        <v>15</v>
      </c>
      <c r="J92" s="291">
        <v>2593</v>
      </c>
      <c r="K92" s="11">
        <f t="shared" si="4"/>
        <v>2593</v>
      </c>
    </row>
    <row r="93" spans="2:11" s="110" customFormat="1" ht="15" customHeight="1">
      <c r="B93" s="151">
        <v>10201507</v>
      </c>
      <c r="C93" s="151" t="s">
        <v>47</v>
      </c>
      <c r="D93" s="20" t="s">
        <v>290</v>
      </c>
      <c r="E93" s="30" t="s">
        <v>16</v>
      </c>
      <c r="F93" s="23"/>
      <c r="G93" s="23"/>
      <c r="H93" s="9" t="s">
        <v>10</v>
      </c>
      <c r="I93" s="7" t="s">
        <v>8</v>
      </c>
      <c r="J93" s="291">
        <v>2691</v>
      </c>
      <c r="K93" s="11">
        <f>J93*(100-$B$2)/100</f>
        <v>2691</v>
      </c>
    </row>
    <row r="94" spans="2:11" s="110" customFormat="1" ht="15" customHeight="1">
      <c r="B94" s="151">
        <v>10201502</v>
      </c>
      <c r="C94" s="51" t="s">
        <v>47</v>
      </c>
      <c r="D94" s="30" t="s">
        <v>50</v>
      </c>
      <c r="E94" s="35" t="s">
        <v>6</v>
      </c>
      <c r="F94" s="36"/>
      <c r="G94" s="157"/>
      <c r="H94" s="24" t="s">
        <v>10</v>
      </c>
      <c r="I94" s="158" t="s">
        <v>15</v>
      </c>
      <c r="J94" s="153">
        <v>2691</v>
      </c>
      <c r="K94" s="11">
        <f t="shared" si="4"/>
        <v>2691</v>
      </c>
    </row>
    <row r="95" spans="2:11" s="110" customFormat="1" ht="15" customHeight="1">
      <c r="B95" s="51">
        <v>10202505</v>
      </c>
      <c r="C95" s="51" t="s">
        <v>47</v>
      </c>
      <c r="D95" s="30" t="s">
        <v>51</v>
      </c>
      <c r="E95" s="30" t="s">
        <v>16</v>
      </c>
      <c r="F95" s="36"/>
      <c r="G95" s="158" t="s">
        <v>17</v>
      </c>
      <c r="H95" s="9" t="s">
        <v>18</v>
      </c>
      <c r="I95" s="25" t="s">
        <v>15</v>
      </c>
      <c r="J95" s="153">
        <v>2721</v>
      </c>
      <c r="K95" s="11">
        <f t="shared" si="4"/>
        <v>2721</v>
      </c>
    </row>
    <row r="96" spans="2:11" s="110" customFormat="1" ht="15" customHeight="1">
      <c r="B96" s="151">
        <v>10202502</v>
      </c>
      <c r="C96" s="151" t="s">
        <v>47</v>
      </c>
      <c r="D96" s="8" t="s">
        <v>52</v>
      </c>
      <c r="E96" s="63" t="s">
        <v>6</v>
      </c>
      <c r="F96" s="23"/>
      <c r="G96" s="7" t="s">
        <v>19</v>
      </c>
      <c r="H96" s="9" t="s">
        <v>18</v>
      </c>
      <c r="I96" s="25" t="s">
        <v>15</v>
      </c>
      <c r="J96" s="10">
        <v>2886</v>
      </c>
      <c r="K96" s="11">
        <f t="shared" si="4"/>
        <v>2886</v>
      </c>
    </row>
    <row r="97" spans="2:11" s="110" customFormat="1" ht="15" customHeight="1">
      <c r="B97" s="51"/>
      <c r="C97" s="51"/>
      <c r="D97" s="35"/>
      <c r="E97" s="35"/>
      <c r="F97" s="35"/>
      <c r="G97" s="31"/>
      <c r="H97" s="37"/>
      <c r="I97" s="35"/>
      <c r="J97" s="154"/>
      <c r="K97" s="11"/>
    </row>
    <row r="98" spans="2:11" s="110" customFormat="1" ht="15" customHeight="1">
      <c r="B98" s="51">
        <v>10202501</v>
      </c>
      <c r="C98" s="152" t="s">
        <v>44</v>
      </c>
      <c r="D98" s="35" t="s">
        <v>289</v>
      </c>
      <c r="E98" s="63" t="s">
        <v>11</v>
      </c>
      <c r="F98" s="35"/>
      <c r="G98" s="31"/>
      <c r="H98" s="37" t="s">
        <v>18</v>
      </c>
      <c r="I98" s="25" t="s">
        <v>15</v>
      </c>
      <c r="J98" s="154">
        <v>2578</v>
      </c>
      <c r="K98" s="11">
        <f>J98*(100-$B$2)/100</f>
        <v>2578</v>
      </c>
    </row>
    <row r="99" spans="2:11" s="110" customFormat="1" ht="15" customHeight="1">
      <c r="B99" s="51"/>
      <c r="C99" s="51"/>
      <c r="D99" s="35"/>
      <c r="E99" s="35"/>
      <c r="F99" s="36"/>
      <c r="G99" s="31"/>
      <c r="H99" s="37"/>
      <c r="I99" s="35"/>
      <c r="J99" s="154"/>
      <c r="K99" s="11"/>
    </row>
    <row r="100" spans="2:11" s="110" customFormat="1" ht="15" customHeight="1">
      <c r="B100" s="51">
        <v>10302503</v>
      </c>
      <c r="C100" s="51" t="s">
        <v>44</v>
      </c>
      <c r="D100" s="35" t="s">
        <v>54</v>
      </c>
      <c r="E100" s="30" t="s">
        <v>16</v>
      </c>
      <c r="F100" s="36"/>
      <c r="G100" s="31" t="s">
        <v>17</v>
      </c>
      <c r="H100" s="37" t="s">
        <v>18</v>
      </c>
      <c r="I100" s="25" t="s">
        <v>15</v>
      </c>
      <c r="J100" s="154">
        <v>2968</v>
      </c>
      <c r="K100" s="11">
        <f>J100*(100-$B$2)/100</f>
        <v>2968</v>
      </c>
    </row>
    <row r="101" spans="2:11" s="110" customFormat="1" ht="15" customHeight="1">
      <c r="B101" s="51">
        <v>10302502</v>
      </c>
      <c r="C101" s="51" t="s">
        <v>44</v>
      </c>
      <c r="D101" s="35" t="s">
        <v>55</v>
      </c>
      <c r="E101" s="63" t="s">
        <v>6</v>
      </c>
      <c r="F101" s="36"/>
      <c r="G101" s="31" t="s">
        <v>19</v>
      </c>
      <c r="H101" s="37" t="s">
        <v>18</v>
      </c>
      <c r="I101" s="25" t="s">
        <v>15</v>
      </c>
      <c r="J101" s="154">
        <v>3134</v>
      </c>
      <c r="K101" s="11">
        <f>J101*(100-$B$2)/100</f>
        <v>3134</v>
      </c>
    </row>
    <row r="102" spans="2:11" s="110" customFormat="1" ht="15" customHeight="1">
      <c r="B102" s="51">
        <v>10304003</v>
      </c>
      <c r="C102" s="51" t="s">
        <v>44</v>
      </c>
      <c r="D102" s="35" t="s">
        <v>56</v>
      </c>
      <c r="E102" s="30" t="s">
        <v>16</v>
      </c>
      <c r="F102" s="36"/>
      <c r="G102" s="31" t="s">
        <v>20</v>
      </c>
      <c r="H102" s="37" t="s">
        <v>21</v>
      </c>
      <c r="I102" s="25" t="s">
        <v>15</v>
      </c>
      <c r="J102" s="154">
        <v>3292</v>
      </c>
      <c r="K102" s="11">
        <f>J102*(100-$B$2)/100</f>
        <v>3292</v>
      </c>
    </row>
    <row r="103" spans="2:11" s="110" customFormat="1" ht="15" customHeight="1">
      <c r="B103" s="51"/>
      <c r="C103" s="51"/>
      <c r="D103" s="35"/>
      <c r="E103" s="35"/>
      <c r="F103" s="36"/>
      <c r="G103" s="31"/>
      <c r="H103" s="37"/>
      <c r="I103" s="35"/>
      <c r="J103" s="154"/>
      <c r="K103" s="11"/>
    </row>
    <row r="104" spans="2:11" s="110" customFormat="1" ht="15" customHeight="1">
      <c r="B104" s="51">
        <v>10302501</v>
      </c>
      <c r="C104" s="51" t="s">
        <v>44</v>
      </c>
      <c r="D104" s="35" t="s">
        <v>57</v>
      </c>
      <c r="E104" s="63" t="s">
        <v>11</v>
      </c>
      <c r="F104" s="36"/>
      <c r="G104" s="31"/>
      <c r="H104" s="37" t="s">
        <v>18</v>
      </c>
      <c r="I104" s="25" t="s">
        <v>15</v>
      </c>
      <c r="J104" s="154">
        <v>2825</v>
      </c>
      <c r="K104" s="11">
        <f>J104*(100-$B$2)/100</f>
        <v>2825</v>
      </c>
    </row>
    <row r="105" spans="2:11" s="110" customFormat="1" ht="15" customHeight="1">
      <c r="B105" s="44"/>
      <c r="C105" s="45"/>
      <c r="D105" s="45"/>
      <c r="E105" s="45"/>
      <c r="F105" s="45"/>
      <c r="G105" s="45"/>
      <c r="H105" s="45"/>
      <c r="I105" s="45"/>
      <c r="J105" s="46"/>
      <c r="K105" s="13"/>
    </row>
    <row r="106" spans="2:11" s="110" customFormat="1" ht="15" customHeight="1">
      <c r="B106" s="6"/>
      <c r="C106" s="574" t="s">
        <v>351</v>
      </c>
      <c r="D106" s="35"/>
      <c r="E106" s="35"/>
      <c r="F106" s="36"/>
      <c r="G106" s="31"/>
      <c r="H106" s="37"/>
      <c r="I106" s="25"/>
      <c r="J106" s="33"/>
      <c r="K106" s="11"/>
    </row>
    <row r="107" spans="2:11" s="110" customFormat="1" ht="15" customHeight="1">
      <c r="B107" s="12"/>
      <c r="C107" s="472"/>
      <c r="D107" s="38"/>
      <c r="E107" s="38"/>
      <c r="F107" s="39"/>
      <c r="G107" s="40"/>
      <c r="H107" s="41"/>
      <c r="I107" s="42"/>
      <c r="J107" s="43"/>
      <c r="K107" s="13"/>
    </row>
    <row r="108" spans="2:11" s="110" customFormat="1" ht="15" customHeight="1">
      <c r="B108" s="51">
        <v>10100705</v>
      </c>
      <c r="C108" s="51" t="s">
        <v>47</v>
      </c>
      <c r="D108" s="35" t="s">
        <v>225</v>
      </c>
      <c r="E108" s="35" t="s">
        <v>6</v>
      </c>
      <c r="F108" s="36"/>
      <c r="G108" s="31"/>
      <c r="H108" s="37" t="s">
        <v>2</v>
      </c>
      <c r="I108" s="7" t="s">
        <v>8</v>
      </c>
      <c r="J108" s="26" t="s">
        <v>284</v>
      </c>
      <c r="K108" s="11"/>
    </row>
    <row r="109" spans="2:11" s="110" customFormat="1" ht="15" customHeight="1">
      <c r="B109" s="51">
        <v>10101005</v>
      </c>
      <c r="C109" s="51" t="s">
        <v>47</v>
      </c>
      <c r="D109" s="35" t="s">
        <v>226</v>
      </c>
      <c r="E109" s="35" t="s">
        <v>6</v>
      </c>
      <c r="F109" s="36"/>
      <c r="G109" s="31"/>
      <c r="H109" s="37" t="s">
        <v>14</v>
      </c>
      <c r="I109" s="7" t="s">
        <v>8</v>
      </c>
      <c r="J109" s="26" t="s">
        <v>284</v>
      </c>
      <c r="K109" s="11"/>
    </row>
    <row r="110" spans="2:11" s="110" customFormat="1" ht="15" customHeight="1">
      <c r="B110" s="6"/>
      <c r="C110" s="31"/>
      <c r="D110" s="35"/>
      <c r="E110" s="35"/>
      <c r="F110" s="36"/>
      <c r="G110" s="31"/>
      <c r="H110" s="37"/>
      <c r="I110" s="7"/>
      <c r="J110" s="26"/>
      <c r="K110" s="11"/>
    </row>
    <row r="111" spans="2:11" s="110" customFormat="1" ht="15" customHeight="1">
      <c r="B111" s="51">
        <v>10200705</v>
      </c>
      <c r="C111" s="51" t="s">
        <v>47</v>
      </c>
      <c r="D111" s="35" t="s">
        <v>48</v>
      </c>
      <c r="E111" s="35" t="s">
        <v>6</v>
      </c>
      <c r="F111" s="36"/>
      <c r="G111" s="31"/>
      <c r="H111" s="37" t="s">
        <v>2</v>
      </c>
      <c r="I111" s="7" t="s">
        <v>8</v>
      </c>
      <c r="J111" s="26" t="s">
        <v>284</v>
      </c>
      <c r="K111" s="11"/>
    </row>
    <row r="112" spans="2:11" s="110" customFormat="1" ht="15" customHeight="1">
      <c r="B112" s="19">
        <v>10201005</v>
      </c>
      <c r="C112" s="151" t="s">
        <v>47</v>
      </c>
      <c r="D112" s="20" t="s">
        <v>49</v>
      </c>
      <c r="E112" s="35" t="s">
        <v>6</v>
      </c>
      <c r="F112" s="64"/>
      <c r="G112" s="64"/>
      <c r="H112" s="9" t="s">
        <v>14</v>
      </c>
      <c r="I112" s="7" t="s">
        <v>15</v>
      </c>
      <c r="J112" s="26" t="s">
        <v>284</v>
      </c>
      <c r="K112" s="11"/>
    </row>
    <row r="113" spans="2:11" s="110" customFormat="1" ht="15" customHeight="1">
      <c r="B113" s="151">
        <v>10201505</v>
      </c>
      <c r="C113" s="51" t="s">
        <v>47</v>
      </c>
      <c r="D113" s="30" t="s">
        <v>50</v>
      </c>
      <c r="E113" s="35" t="s">
        <v>6</v>
      </c>
      <c r="F113" s="36"/>
      <c r="G113" s="157"/>
      <c r="H113" s="24" t="s">
        <v>10</v>
      </c>
      <c r="I113" s="158" t="s">
        <v>15</v>
      </c>
      <c r="J113" s="26" t="s">
        <v>284</v>
      </c>
      <c r="K113" s="11"/>
    </row>
    <row r="114" spans="2:11" s="110" customFormat="1" ht="15" customHeight="1">
      <c r="B114" s="151">
        <v>10202505</v>
      </c>
      <c r="C114" s="151" t="s">
        <v>47</v>
      </c>
      <c r="D114" s="8" t="s">
        <v>52</v>
      </c>
      <c r="E114" s="63" t="s">
        <v>6</v>
      </c>
      <c r="F114" s="23"/>
      <c r="G114" s="7" t="s">
        <v>19</v>
      </c>
      <c r="H114" s="9" t="s">
        <v>18</v>
      </c>
      <c r="I114" s="25" t="s">
        <v>15</v>
      </c>
      <c r="J114" s="26" t="s">
        <v>284</v>
      </c>
      <c r="K114" s="11"/>
    </row>
    <row r="115" spans="2:11" s="110" customFormat="1" ht="15" customHeight="1">
      <c r="B115" s="12"/>
      <c r="C115" s="472"/>
      <c r="D115" s="38"/>
      <c r="E115" s="38"/>
      <c r="F115" s="39"/>
      <c r="G115" s="40"/>
      <c r="H115" s="41"/>
      <c r="I115" s="42"/>
      <c r="J115" s="43"/>
      <c r="K115" s="13"/>
    </row>
    <row r="116" spans="2:11" s="110" customFormat="1" ht="15" customHeight="1">
      <c r="B116" s="51">
        <v>10000002</v>
      </c>
      <c r="C116" s="159" t="s">
        <v>242</v>
      </c>
      <c r="D116" s="35"/>
      <c r="E116" s="160" t="s">
        <v>58</v>
      </c>
      <c r="F116" s="161"/>
      <c r="G116" s="162"/>
      <c r="H116" s="163"/>
      <c r="I116" s="35"/>
      <c r="J116" s="154">
        <v>320</v>
      </c>
      <c r="K116" s="11">
        <f>J116*(100-$B$2)/100</f>
        <v>320</v>
      </c>
    </row>
    <row r="117" spans="2:11" s="110" customFormat="1" ht="15" customHeight="1" thickBot="1">
      <c r="B117" s="164"/>
      <c r="C117" s="281"/>
      <c r="D117" s="282"/>
      <c r="E117" s="283"/>
      <c r="F117" s="72"/>
      <c r="G117" s="72"/>
      <c r="H117" s="284"/>
      <c r="I117" s="72"/>
      <c r="J117" s="285"/>
      <c r="K117" s="13"/>
    </row>
    <row r="118" spans="2:11" s="110" customFormat="1" ht="21" thickBot="1">
      <c r="B118" s="294"/>
      <c r="C118" s="614" t="s">
        <v>109</v>
      </c>
      <c r="D118" s="614"/>
      <c r="E118" s="614"/>
      <c r="F118" s="614"/>
      <c r="G118" s="614"/>
      <c r="H118" s="614"/>
      <c r="I118" s="614"/>
      <c r="J118" s="614"/>
      <c r="K118" s="615"/>
    </row>
    <row r="119" spans="2:11" s="110" customFormat="1" ht="15" customHeight="1">
      <c r="B119" s="48"/>
      <c r="C119" s="149"/>
      <c r="D119" s="16"/>
      <c r="E119" s="16"/>
      <c r="F119" s="16"/>
      <c r="G119" s="16"/>
      <c r="H119" s="16"/>
      <c r="I119" s="16"/>
      <c r="J119" s="150"/>
      <c r="K119" s="18"/>
    </row>
    <row r="120" spans="2:11" s="110" customFormat="1" ht="15">
      <c r="B120" s="51">
        <v>10100806</v>
      </c>
      <c r="C120" s="152" t="s">
        <v>44</v>
      </c>
      <c r="D120" s="8" t="s">
        <v>45</v>
      </c>
      <c r="E120" s="63" t="s">
        <v>11</v>
      </c>
      <c r="F120" s="36"/>
      <c r="G120" s="25"/>
      <c r="H120" s="9" t="s">
        <v>4</v>
      </c>
      <c r="I120" s="7" t="s">
        <v>8</v>
      </c>
      <c r="J120" s="166">
        <v>2289</v>
      </c>
      <c r="K120" s="11">
        <f>J120*(100-$B$2)/100</f>
        <v>2289</v>
      </c>
    </row>
    <row r="121" spans="2:11" s="110" customFormat="1" ht="15">
      <c r="B121" s="51">
        <v>10101256</v>
      </c>
      <c r="C121" s="152" t="s">
        <v>44</v>
      </c>
      <c r="D121" s="8" t="s">
        <v>46</v>
      </c>
      <c r="E121" s="63" t="s">
        <v>11</v>
      </c>
      <c r="F121" s="35"/>
      <c r="G121" s="25"/>
      <c r="H121" s="9" t="s">
        <v>12</v>
      </c>
      <c r="I121" s="7" t="s">
        <v>8</v>
      </c>
      <c r="J121" s="166">
        <v>2297</v>
      </c>
      <c r="K121" s="11">
        <f aca="true" t="shared" si="5" ref="K121:K141">J121*(100-$B$2)/100</f>
        <v>2297</v>
      </c>
    </row>
    <row r="122" spans="2:11" s="110" customFormat="1" ht="15">
      <c r="B122" s="51"/>
      <c r="C122" s="51"/>
      <c r="D122" s="35"/>
      <c r="E122" s="35"/>
      <c r="F122" s="35"/>
      <c r="G122" s="31"/>
      <c r="H122" s="37"/>
      <c r="I122" s="35"/>
      <c r="J122" s="167"/>
      <c r="K122" s="11"/>
    </row>
    <row r="123" spans="2:11" ht="15">
      <c r="B123" s="51">
        <v>10100503</v>
      </c>
      <c r="C123" s="51" t="s">
        <v>47</v>
      </c>
      <c r="D123" s="35" t="s">
        <v>224</v>
      </c>
      <c r="E123" s="35" t="s">
        <v>6</v>
      </c>
      <c r="F123" s="35"/>
      <c r="G123" s="31"/>
      <c r="H123" s="37" t="s">
        <v>7</v>
      </c>
      <c r="I123" s="7" t="s">
        <v>8</v>
      </c>
      <c r="J123" s="167">
        <v>2457</v>
      </c>
      <c r="K123" s="11">
        <f t="shared" si="5"/>
        <v>2457</v>
      </c>
    </row>
    <row r="124" spans="2:11" ht="15">
      <c r="B124" s="51">
        <v>10100703</v>
      </c>
      <c r="C124" s="51" t="s">
        <v>47</v>
      </c>
      <c r="D124" s="35" t="s">
        <v>225</v>
      </c>
      <c r="E124" s="35" t="s">
        <v>6</v>
      </c>
      <c r="F124" s="35"/>
      <c r="G124" s="31"/>
      <c r="H124" s="37" t="s">
        <v>2</v>
      </c>
      <c r="I124" s="7" t="s">
        <v>8</v>
      </c>
      <c r="J124" s="167">
        <v>2448</v>
      </c>
      <c r="K124" s="11">
        <f t="shared" si="5"/>
        <v>2448</v>
      </c>
    </row>
    <row r="125" spans="2:11" ht="15">
      <c r="B125" s="51">
        <v>10101003</v>
      </c>
      <c r="C125" s="51" t="s">
        <v>47</v>
      </c>
      <c r="D125" s="35" t="s">
        <v>226</v>
      </c>
      <c r="E125" s="35" t="s">
        <v>6</v>
      </c>
      <c r="F125" s="35"/>
      <c r="G125" s="31"/>
      <c r="H125" s="37" t="s">
        <v>14</v>
      </c>
      <c r="I125" s="7" t="s">
        <v>8</v>
      </c>
      <c r="J125" s="167">
        <v>2513</v>
      </c>
      <c r="K125" s="11">
        <f t="shared" si="5"/>
        <v>2513</v>
      </c>
    </row>
    <row r="126" spans="2:11" ht="15">
      <c r="B126" s="51"/>
      <c r="C126" s="51"/>
      <c r="D126" s="35"/>
      <c r="E126" s="35"/>
      <c r="F126" s="35"/>
      <c r="G126" s="31"/>
      <c r="H126" s="35"/>
      <c r="I126" s="35"/>
      <c r="J126" s="167"/>
      <c r="K126" s="11"/>
    </row>
    <row r="127" spans="2:11" ht="15">
      <c r="B127" s="51">
        <v>10200703</v>
      </c>
      <c r="C127" s="51" t="s">
        <v>47</v>
      </c>
      <c r="D127" s="35" t="s">
        <v>48</v>
      </c>
      <c r="E127" s="35" t="s">
        <v>6</v>
      </c>
      <c r="F127" s="35"/>
      <c r="G127" s="31"/>
      <c r="H127" s="37" t="s">
        <v>2</v>
      </c>
      <c r="I127" s="35"/>
      <c r="J127" s="167">
        <v>2877</v>
      </c>
      <c r="K127" s="11">
        <f t="shared" si="5"/>
        <v>2877</v>
      </c>
    </row>
    <row r="128" spans="2:11" ht="15">
      <c r="B128" s="51">
        <v>10201005</v>
      </c>
      <c r="C128" s="151" t="s">
        <v>47</v>
      </c>
      <c r="D128" s="20" t="s">
        <v>288</v>
      </c>
      <c r="E128" s="30" t="s">
        <v>16</v>
      </c>
      <c r="F128" s="35"/>
      <c r="G128" s="31"/>
      <c r="H128" s="37" t="s">
        <v>14</v>
      </c>
      <c r="I128" s="25" t="s">
        <v>8</v>
      </c>
      <c r="J128" s="167">
        <v>2942</v>
      </c>
      <c r="K128" s="11">
        <f t="shared" si="5"/>
        <v>2942</v>
      </c>
    </row>
    <row r="129" spans="2:11" ht="15">
      <c r="B129" s="51">
        <v>10201003</v>
      </c>
      <c r="C129" s="151" t="s">
        <v>47</v>
      </c>
      <c r="D129" s="20" t="s">
        <v>49</v>
      </c>
      <c r="E129" s="35" t="s">
        <v>6</v>
      </c>
      <c r="F129" s="35"/>
      <c r="G129" s="31"/>
      <c r="H129" s="37" t="s">
        <v>14</v>
      </c>
      <c r="I129" s="25" t="s">
        <v>15</v>
      </c>
      <c r="J129" s="167">
        <v>2942</v>
      </c>
      <c r="K129" s="11">
        <f t="shared" si="5"/>
        <v>2942</v>
      </c>
    </row>
    <row r="130" spans="2:11" ht="15">
      <c r="B130" s="51">
        <v>10201508</v>
      </c>
      <c r="C130" s="151" t="s">
        <v>47</v>
      </c>
      <c r="D130" s="30" t="s">
        <v>290</v>
      </c>
      <c r="E130" s="30" t="s">
        <v>16</v>
      </c>
      <c r="F130" s="35"/>
      <c r="G130" s="31"/>
      <c r="H130" s="37" t="s">
        <v>10</v>
      </c>
      <c r="I130" s="25" t="s">
        <v>8</v>
      </c>
      <c r="J130" s="167">
        <v>3039</v>
      </c>
      <c r="K130" s="11">
        <f>J130*(100-$B$2)/100</f>
        <v>3039</v>
      </c>
    </row>
    <row r="131" spans="2:11" ht="15">
      <c r="B131" s="51">
        <v>10201503</v>
      </c>
      <c r="C131" s="51" t="s">
        <v>47</v>
      </c>
      <c r="D131" s="30" t="s">
        <v>50</v>
      </c>
      <c r="E131" s="35" t="s">
        <v>6</v>
      </c>
      <c r="F131" s="35"/>
      <c r="G131" s="31"/>
      <c r="H131" s="37" t="s">
        <v>10</v>
      </c>
      <c r="I131" s="25" t="s">
        <v>15</v>
      </c>
      <c r="J131" s="167">
        <v>3039</v>
      </c>
      <c r="K131" s="11">
        <f t="shared" si="5"/>
        <v>3039</v>
      </c>
    </row>
    <row r="132" spans="2:11" ht="15">
      <c r="B132" s="51">
        <v>10202504</v>
      </c>
      <c r="C132" s="51" t="s">
        <v>47</v>
      </c>
      <c r="D132" s="30" t="s">
        <v>51</v>
      </c>
      <c r="E132" s="30" t="s">
        <v>16</v>
      </c>
      <c r="F132" s="35"/>
      <c r="G132" s="31" t="s">
        <v>17</v>
      </c>
      <c r="H132" s="37" t="s">
        <v>18</v>
      </c>
      <c r="I132" s="25" t="s">
        <v>15</v>
      </c>
      <c r="J132" s="167">
        <v>3070</v>
      </c>
      <c r="K132" s="11">
        <f t="shared" si="5"/>
        <v>3070</v>
      </c>
    </row>
    <row r="133" spans="2:11" ht="15">
      <c r="B133" s="51">
        <v>10202503</v>
      </c>
      <c r="C133" s="151" t="s">
        <v>47</v>
      </c>
      <c r="D133" s="8" t="s">
        <v>52</v>
      </c>
      <c r="E133" s="63" t="s">
        <v>6</v>
      </c>
      <c r="F133" s="35"/>
      <c r="G133" s="31" t="s">
        <v>19</v>
      </c>
      <c r="H133" s="37" t="s">
        <v>18</v>
      </c>
      <c r="I133" s="25" t="s">
        <v>15</v>
      </c>
      <c r="J133" s="167">
        <v>3235</v>
      </c>
      <c r="K133" s="11">
        <f t="shared" si="5"/>
        <v>3235</v>
      </c>
    </row>
    <row r="134" spans="2:11" ht="15">
      <c r="B134" s="51"/>
      <c r="C134" s="51"/>
      <c r="D134" s="35"/>
      <c r="E134" s="35"/>
      <c r="F134" s="35"/>
      <c r="G134" s="31"/>
      <c r="H134" s="35"/>
      <c r="I134" s="35"/>
      <c r="J134" s="167"/>
      <c r="K134" s="11"/>
    </row>
    <row r="135" spans="2:11" ht="15">
      <c r="B135" s="51">
        <v>10202506</v>
      </c>
      <c r="C135" s="152" t="s">
        <v>44</v>
      </c>
      <c r="D135" s="35" t="s">
        <v>53</v>
      </c>
      <c r="E135" s="63" t="s">
        <v>11</v>
      </c>
      <c r="F135" s="35"/>
      <c r="G135" s="31"/>
      <c r="H135" s="37" t="s">
        <v>18</v>
      </c>
      <c r="I135" s="25" t="s">
        <v>15</v>
      </c>
      <c r="J135" s="167">
        <v>2926</v>
      </c>
      <c r="K135" s="11">
        <f t="shared" si="5"/>
        <v>2926</v>
      </c>
    </row>
    <row r="136" spans="2:11" ht="15">
      <c r="B136" s="51"/>
      <c r="C136" s="51"/>
      <c r="D136" s="35"/>
      <c r="E136" s="35"/>
      <c r="F136" s="35"/>
      <c r="G136" s="31"/>
      <c r="H136" s="35"/>
      <c r="I136" s="35"/>
      <c r="J136" s="167"/>
      <c r="K136" s="11"/>
    </row>
    <row r="137" spans="2:11" ht="15">
      <c r="B137" s="51">
        <v>10302505</v>
      </c>
      <c r="C137" s="51" t="s">
        <v>44</v>
      </c>
      <c r="D137" s="35" t="s">
        <v>54</v>
      </c>
      <c r="E137" s="30" t="s">
        <v>16</v>
      </c>
      <c r="F137" s="36"/>
      <c r="G137" s="31" t="s">
        <v>17</v>
      </c>
      <c r="H137" s="37" t="s">
        <v>18</v>
      </c>
      <c r="I137" s="25" t="s">
        <v>15</v>
      </c>
      <c r="J137" s="167">
        <v>3317</v>
      </c>
      <c r="K137" s="11">
        <f t="shared" si="5"/>
        <v>3317</v>
      </c>
    </row>
    <row r="138" spans="2:11" ht="15">
      <c r="B138" s="51">
        <v>10302504</v>
      </c>
      <c r="C138" s="51" t="s">
        <v>44</v>
      </c>
      <c r="D138" s="35" t="s">
        <v>55</v>
      </c>
      <c r="E138" s="63" t="s">
        <v>6</v>
      </c>
      <c r="F138" s="36"/>
      <c r="G138" s="31" t="s">
        <v>19</v>
      </c>
      <c r="H138" s="37" t="s">
        <v>18</v>
      </c>
      <c r="I138" s="25" t="s">
        <v>15</v>
      </c>
      <c r="J138" s="167">
        <v>3482</v>
      </c>
      <c r="K138" s="11">
        <f t="shared" si="5"/>
        <v>3482</v>
      </c>
    </row>
    <row r="139" spans="2:11" ht="15">
      <c r="B139" s="51">
        <v>10304005</v>
      </c>
      <c r="C139" s="51" t="s">
        <v>44</v>
      </c>
      <c r="D139" s="35" t="s">
        <v>56</v>
      </c>
      <c r="E139" s="30" t="s">
        <v>16</v>
      </c>
      <c r="F139" s="36"/>
      <c r="G139" s="31" t="s">
        <v>20</v>
      </c>
      <c r="H139" s="37" t="s">
        <v>21</v>
      </c>
      <c r="I139" s="25" t="s">
        <v>15</v>
      </c>
      <c r="J139" s="167">
        <v>3641</v>
      </c>
      <c r="K139" s="11">
        <f t="shared" si="5"/>
        <v>3641</v>
      </c>
    </row>
    <row r="140" spans="2:11" ht="15">
      <c r="B140" s="51"/>
      <c r="C140" s="51"/>
      <c r="D140" s="35"/>
      <c r="E140" s="30"/>
      <c r="F140" s="36"/>
      <c r="G140" s="31"/>
      <c r="H140" s="37"/>
      <c r="I140" s="25"/>
      <c r="J140" s="167"/>
      <c r="K140" s="11"/>
    </row>
    <row r="141" spans="2:11" ht="15">
      <c r="B141" s="51">
        <v>10302506</v>
      </c>
      <c r="C141" s="51" t="s">
        <v>44</v>
      </c>
      <c r="D141" s="35" t="s">
        <v>57</v>
      </c>
      <c r="E141" s="63" t="s">
        <v>11</v>
      </c>
      <c r="F141" s="36"/>
      <c r="G141" s="31"/>
      <c r="H141" s="37" t="s">
        <v>18</v>
      </c>
      <c r="I141" s="169" t="s">
        <v>15</v>
      </c>
      <c r="J141" s="167">
        <v>3173</v>
      </c>
      <c r="K141" s="11">
        <f t="shared" si="5"/>
        <v>3173</v>
      </c>
    </row>
    <row r="142" spans="2:11" ht="15.75" thickBot="1">
      <c r="B142" s="170"/>
      <c r="C142" s="171"/>
      <c r="D142" s="70"/>
      <c r="E142" s="71"/>
      <c r="F142" s="172"/>
      <c r="G142" s="171"/>
      <c r="H142" s="173"/>
      <c r="I142" s="74"/>
      <c r="J142" s="174"/>
      <c r="K142" s="175"/>
    </row>
    <row r="143" spans="2:11" s="110" customFormat="1" ht="21" customHeight="1" thickBot="1">
      <c r="B143" s="294"/>
      <c r="C143" s="620" t="s">
        <v>40</v>
      </c>
      <c r="D143" s="620"/>
      <c r="E143" s="620"/>
      <c r="F143" s="620"/>
      <c r="G143" s="620"/>
      <c r="H143" s="620"/>
      <c r="I143" s="620"/>
      <c r="J143" s="620"/>
      <c r="K143" s="621"/>
    </row>
    <row r="144" spans="2:11" s="110" customFormat="1" ht="15" customHeight="1">
      <c r="B144" s="60"/>
      <c r="C144" s="145"/>
      <c r="D144" s="45"/>
      <c r="E144" s="49"/>
      <c r="F144" s="49"/>
      <c r="G144" s="27"/>
      <c r="H144" s="49"/>
      <c r="I144" s="49"/>
      <c r="J144" s="50"/>
      <c r="K144" s="18"/>
    </row>
    <row r="145" spans="2:11" s="110" customFormat="1" ht="15" customHeight="1">
      <c r="B145" s="6">
        <v>49100702</v>
      </c>
      <c r="C145" s="25" t="s">
        <v>41</v>
      </c>
      <c r="D145" s="35" t="s">
        <v>42</v>
      </c>
      <c r="E145" s="35" t="s">
        <v>6</v>
      </c>
      <c r="F145" s="35"/>
      <c r="G145" s="31"/>
      <c r="H145" s="37" t="s">
        <v>2</v>
      </c>
      <c r="I145" s="25" t="s">
        <v>8</v>
      </c>
      <c r="J145" s="146">
        <v>6107</v>
      </c>
      <c r="K145" s="11">
        <f aca="true" t="shared" si="6" ref="K145:K152">J145*(100-$B$2)/100</f>
        <v>6107</v>
      </c>
    </row>
    <row r="146" spans="2:11" s="110" customFormat="1" ht="15" customHeight="1">
      <c r="B146" s="6">
        <v>49101002</v>
      </c>
      <c r="C146" s="25" t="s">
        <v>41</v>
      </c>
      <c r="D146" s="35" t="s">
        <v>27</v>
      </c>
      <c r="E146" s="35" t="s">
        <v>6</v>
      </c>
      <c r="F146" s="35"/>
      <c r="G146" s="31"/>
      <c r="H146" s="37" t="s">
        <v>14</v>
      </c>
      <c r="I146" s="25" t="s">
        <v>8</v>
      </c>
      <c r="J146" s="146">
        <v>6166</v>
      </c>
      <c r="K146" s="11">
        <f t="shared" si="6"/>
        <v>6166</v>
      </c>
    </row>
    <row r="147" spans="2:11" s="110" customFormat="1" ht="15" customHeight="1">
      <c r="B147" s="6">
        <v>49101503</v>
      </c>
      <c r="C147" s="25" t="s">
        <v>41</v>
      </c>
      <c r="D147" s="35" t="s">
        <v>28</v>
      </c>
      <c r="E147" s="30" t="s">
        <v>16</v>
      </c>
      <c r="F147" s="35"/>
      <c r="G147" s="31"/>
      <c r="H147" s="37" t="s">
        <v>10</v>
      </c>
      <c r="I147" s="25" t="s">
        <v>8</v>
      </c>
      <c r="J147" s="146">
        <v>6253</v>
      </c>
      <c r="K147" s="11">
        <f t="shared" si="6"/>
        <v>6253</v>
      </c>
    </row>
    <row r="148" spans="2:11" s="110" customFormat="1" ht="15" customHeight="1">
      <c r="B148" s="6"/>
      <c r="C148" s="25"/>
      <c r="D148" s="35"/>
      <c r="E148" s="35"/>
      <c r="F148" s="35"/>
      <c r="G148" s="31"/>
      <c r="H148" s="37"/>
      <c r="I148" s="35"/>
      <c r="J148" s="146"/>
      <c r="K148" s="11"/>
    </row>
    <row r="149" spans="2:11" s="110" customFormat="1" ht="15" customHeight="1">
      <c r="B149" s="6">
        <v>49100801</v>
      </c>
      <c r="C149" s="25" t="s">
        <v>41</v>
      </c>
      <c r="D149" s="35" t="s">
        <v>34</v>
      </c>
      <c r="E149" s="63" t="s">
        <v>11</v>
      </c>
      <c r="F149" s="63"/>
      <c r="G149" s="31"/>
      <c r="H149" s="37" t="s">
        <v>4</v>
      </c>
      <c r="I149" s="25" t="s">
        <v>8</v>
      </c>
      <c r="J149" s="146">
        <v>5982</v>
      </c>
      <c r="K149" s="11">
        <f t="shared" si="6"/>
        <v>5982</v>
      </c>
    </row>
    <row r="150" spans="2:11" s="110" customFormat="1" ht="15" customHeight="1">
      <c r="B150" s="6">
        <v>49101251</v>
      </c>
      <c r="C150" s="25" t="s">
        <v>41</v>
      </c>
      <c r="D150" s="35" t="s">
        <v>35</v>
      </c>
      <c r="E150" s="63" t="s">
        <v>11</v>
      </c>
      <c r="F150" s="63"/>
      <c r="G150" s="31"/>
      <c r="H150" s="37" t="s">
        <v>12</v>
      </c>
      <c r="I150" s="25" t="s">
        <v>8</v>
      </c>
      <c r="J150" s="146">
        <v>5989</v>
      </c>
      <c r="K150" s="11">
        <f t="shared" si="6"/>
        <v>5989</v>
      </c>
    </row>
    <row r="151" spans="2:11" s="110" customFormat="1" ht="15" customHeight="1">
      <c r="B151" s="6"/>
      <c r="C151" s="25"/>
      <c r="D151" s="35"/>
      <c r="E151" s="63"/>
      <c r="F151" s="63"/>
      <c r="G151" s="31"/>
      <c r="H151" s="37"/>
      <c r="I151" s="35"/>
      <c r="J151" s="146"/>
      <c r="K151" s="11"/>
    </row>
    <row r="152" spans="2:11" s="110" customFormat="1" ht="15" customHeight="1">
      <c r="B152" s="6">
        <v>49100027</v>
      </c>
      <c r="C152" s="25" t="s">
        <v>41</v>
      </c>
      <c r="D152" s="35" t="s">
        <v>8</v>
      </c>
      <c r="E152" s="63"/>
      <c r="F152" s="63"/>
      <c r="G152" s="31"/>
      <c r="H152" s="37"/>
      <c r="I152" s="25" t="s">
        <v>8</v>
      </c>
      <c r="J152" s="146">
        <v>5592</v>
      </c>
      <c r="K152" s="11">
        <f t="shared" si="6"/>
        <v>5592</v>
      </c>
    </row>
    <row r="153" spans="2:11" s="110" customFormat="1" ht="15" customHeight="1">
      <c r="B153" s="44"/>
      <c r="C153" s="45"/>
      <c r="D153" s="45"/>
      <c r="E153" s="45"/>
      <c r="F153" s="45"/>
      <c r="G153" s="45"/>
      <c r="H153" s="45"/>
      <c r="I153" s="45"/>
      <c r="J153" s="46"/>
      <c r="K153" s="583"/>
    </row>
    <row r="154" spans="2:11" s="110" customFormat="1" ht="15" customHeight="1">
      <c r="B154" s="6"/>
      <c r="C154" s="574" t="s">
        <v>351</v>
      </c>
      <c r="D154" s="35"/>
      <c r="E154" s="35"/>
      <c r="F154" s="36"/>
      <c r="G154" s="31"/>
      <c r="H154" s="37"/>
      <c r="I154" s="25"/>
      <c r="J154" s="33"/>
      <c r="K154" s="11"/>
    </row>
    <row r="155" spans="2:11" s="110" customFormat="1" ht="15" customHeight="1">
      <c r="B155" s="44"/>
      <c r="C155" s="45"/>
      <c r="D155" s="45"/>
      <c r="E155" s="45"/>
      <c r="F155" s="45"/>
      <c r="G155" s="45"/>
      <c r="H155" s="45"/>
      <c r="I155" s="45"/>
      <c r="J155" s="46"/>
      <c r="K155" s="583"/>
    </row>
    <row r="156" spans="2:11" s="110" customFormat="1" ht="15" customHeight="1">
      <c r="B156" s="6">
        <v>49100705</v>
      </c>
      <c r="C156" s="25" t="s">
        <v>41</v>
      </c>
      <c r="D156" s="35" t="s">
        <v>42</v>
      </c>
      <c r="E156" s="35" t="s">
        <v>6</v>
      </c>
      <c r="F156" s="35"/>
      <c r="G156" s="31"/>
      <c r="H156" s="37" t="s">
        <v>2</v>
      </c>
      <c r="I156" s="25" t="s">
        <v>8</v>
      </c>
      <c r="J156" s="146" t="s">
        <v>284</v>
      </c>
      <c r="K156" s="11"/>
    </row>
    <row r="157" spans="2:11" s="110" customFormat="1" ht="15" customHeight="1">
      <c r="B157" s="6">
        <v>49101005</v>
      </c>
      <c r="C157" s="25" t="s">
        <v>41</v>
      </c>
      <c r="D157" s="35" t="s">
        <v>27</v>
      </c>
      <c r="E157" s="35" t="s">
        <v>6</v>
      </c>
      <c r="F157" s="35"/>
      <c r="G157" s="31"/>
      <c r="H157" s="37" t="s">
        <v>14</v>
      </c>
      <c r="I157" s="25" t="s">
        <v>8</v>
      </c>
      <c r="J157" s="146" t="s">
        <v>284</v>
      </c>
      <c r="K157" s="11"/>
    </row>
    <row r="158" spans="2:11" s="110" customFormat="1" ht="15" customHeight="1">
      <c r="B158" s="6">
        <v>49101505</v>
      </c>
      <c r="C158" s="25" t="s">
        <v>41</v>
      </c>
      <c r="D158" s="35" t="s">
        <v>28</v>
      </c>
      <c r="E158" s="30" t="s">
        <v>16</v>
      </c>
      <c r="F158" s="35"/>
      <c r="G158" s="31"/>
      <c r="H158" s="37" t="s">
        <v>10</v>
      </c>
      <c r="I158" s="25" t="s">
        <v>8</v>
      </c>
      <c r="J158" s="146" t="s">
        <v>284</v>
      </c>
      <c r="K158" s="11"/>
    </row>
    <row r="159" spans="2:11" s="110" customFormat="1" ht="15" customHeight="1" thickBot="1">
      <c r="B159" s="170"/>
      <c r="C159" s="74"/>
      <c r="D159" s="70"/>
      <c r="E159" s="71"/>
      <c r="F159" s="71"/>
      <c r="G159" s="171"/>
      <c r="H159" s="173"/>
      <c r="I159" s="70"/>
      <c r="J159" s="280"/>
      <c r="K159" s="175"/>
    </row>
    <row r="160" spans="2:11" ht="21" thickBot="1">
      <c r="B160" s="294"/>
      <c r="C160" s="614" t="s">
        <v>59</v>
      </c>
      <c r="D160" s="614"/>
      <c r="E160" s="614"/>
      <c r="F160" s="614"/>
      <c r="G160" s="614"/>
      <c r="H160" s="614"/>
      <c r="I160" s="614"/>
      <c r="J160" s="614"/>
      <c r="K160" s="615"/>
    </row>
    <row r="161" spans="2:11" ht="15" customHeight="1">
      <c r="B161" s="1"/>
      <c r="C161" s="16"/>
      <c r="D161" s="16"/>
      <c r="E161" s="16"/>
      <c r="F161" s="16"/>
      <c r="G161" s="16"/>
      <c r="H161" s="16"/>
      <c r="I161" s="16"/>
      <c r="J161" s="150"/>
      <c r="K161" s="18"/>
    </row>
    <row r="162" spans="2:11" ht="15">
      <c r="B162" s="6">
        <v>49000702</v>
      </c>
      <c r="C162" s="31" t="s">
        <v>241</v>
      </c>
      <c r="D162" s="35" t="s">
        <v>42</v>
      </c>
      <c r="E162" s="35" t="s">
        <v>6</v>
      </c>
      <c r="F162" s="35"/>
      <c r="G162" s="25"/>
      <c r="H162" s="37" t="s">
        <v>2</v>
      </c>
      <c r="I162" s="25" t="s">
        <v>8</v>
      </c>
      <c r="J162" s="166">
        <v>9157</v>
      </c>
      <c r="K162" s="11">
        <f aca="true" t="shared" si="7" ref="K162:K169">J162*(100-$B$2)/100</f>
        <v>9157</v>
      </c>
    </row>
    <row r="163" spans="2:11" ht="15">
      <c r="B163" s="6">
        <v>49001002</v>
      </c>
      <c r="C163" s="31" t="s">
        <v>241</v>
      </c>
      <c r="D163" s="35" t="s">
        <v>27</v>
      </c>
      <c r="E163" s="35" t="s">
        <v>6</v>
      </c>
      <c r="F163" s="35"/>
      <c r="G163" s="25"/>
      <c r="H163" s="37" t="s">
        <v>14</v>
      </c>
      <c r="I163" s="25" t="s">
        <v>8</v>
      </c>
      <c r="J163" s="292">
        <v>9215</v>
      </c>
      <c r="K163" s="11">
        <f t="shared" si="7"/>
        <v>9215</v>
      </c>
    </row>
    <row r="164" spans="2:11" ht="15">
      <c r="B164" s="6">
        <v>49001503</v>
      </c>
      <c r="C164" s="31" t="s">
        <v>241</v>
      </c>
      <c r="D164" s="35" t="s">
        <v>28</v>
      </c>
      <c r="E164" s="30" t="s">
        <v>16</v>
      </c>
      <c r="F164" s="35"/>
      <c r="G164" s="31"/>
      <c r="H164" s="37" t="s">
        <v>10</v>
      </c>
      <c r="I164" s="25" t="s">
        <v>8</v>
      </c>
      <c r="J164" s="167">
        <v>9302</v>
      </c>
      <c r="K164" s="11">
        <f t="shared" si="7"/>
        <v>9302</v>
      </c>
    </row>
    <row r="165" spans="2:11" ht="15">
      <c r="B165" s="6"/>
      <c r="C165" s="25"/>
      <c r="D165" s="35"/>
      <c r="E165" s="35"/>
      <c r="F165" s="35"/>
      <c r="G165" s="31"/>
      <c r="H165" s="35"/>
      <c r="I165" s="35"/>
      <c r="J165" s="167"/>
      <c r="K165" s="11"/>
    </row>
    <row r="166" spans="2:11" ht="15">
      <c r="B166" s="6">
        <v>49000801</v>
      </c>
      <c r="C166" s="31" t="s">
        <v>241</v>
      </c>
      <c r="D166" s="35" t="s">
        <v>271</v>
      </c>
      <c r="E166" s="63" t="s">
        <v>11</v>
      </c>
      <c r="F166" s="35"/>
      <c r="G166" s="31"/>
      <c r="H166" s="37" t="s">
        <v>4</v>
      </c>
      <c r="I166" s="25" t="s">
        <v>8</v>
      </c>
      <c r="J166" s="167">
        <v>9032</v>
      </c>
      <c r="K166" s="11">
        <f t="shared" si="7"/>
        <v>9032</v>
      </c>
    </row>
    <row r="167" spans="2:11" ht="15">
      <c r="B167" s="6">
        <v>49001251</v>
      </c>
      <c r="C167" s="31" t="s">
        <v>241</v>
      </c>
      <c r="D167" s="35" t="s">
        <v>35</v>
      </c>
      <c r="E167" s="63" t="s">
        <v>11</v>
      </c>
      <c r="F167" s="35"/>
      <c r="G167" s="31"/>
      <c r="H167" s="37" t="s">
        <v>12</v>
      </c>
      <c r="I167" s="25" t="s">
        <v>8</v>
      </c>
      <c r="J167" s="167">
        <v>9039</v>
      </c>
      <c r="K167" s="11">
        <f t="shared" si="7"/>
        <v>9039</v>
      </c>
    </row>
    <row r="168" spans="2:11" ht="15.75">
      <c r="B168" s="6"/>
      <c r="C168" s="31"/>
      <c r="D168" s="35"/>
      <c r="E168" s="63"/>
      <c r="F168" s="35"/>
      <c r="G168" s="31"/>
      <c r="H168" s="37"/>
      <c r="I168" s="176"/>
      <c r="J168" s="167"/>
      <c r="K168" s="11"/>
    </row>
    <row r="169" spans="2:11" ht="15">
      <c r="B169" s="6">
        <v>49000027</v>
      </c>
      <c r="C169" s="31" t="s">
        <v>241</v>
      </c>
      <c r="D169" s="35" t="s">
        <v>272</v>
      </c>
      <c r="E169" s="63"/>
      <c r="F169" s="35"/>
      <c r="G169" s="31"/>
      <c r="H169" s="37"/>
      <c r="I169" s="25" t="s">
        <v>8</v>
      </c>
      <c r="J169" s="167">
        <v>8745</v>
      </c>
      <c r="K169" s="11">
        <f t="shared" si="7"/>
        <v>8745</v>
      </c>
    </row>
    <row r="170" spans="2:11" s="110" customFormat="1" ht="15" customHeight="1">
      <c r="B170" s="44"/>
      <c r="C170" s="45"/>
      <c r="D170" s="45"/>
      <c r="E170" s="45"/>
      <c r="F170" s="45"/>
      <c r="G170" s="45"/>
      <c r="H170" s="45"/>
      <c r="I170" s="45"/>
      <c r="J170" s="46"/>
      <c r="K170" s="583"/>
    </row>
    <row r="171" spans="2:11" s="110" customFormat="1" ht="15" customHeight="1">
      <c r="B171" s="6"/>
      <c r="C171" s="574" t="s">
        <v>351</v>
      </c>
      <c r="D171" s="35"/>
      <c r="E171" s="35"/>
      <c r="F171" s="36"/>
      <c r="G171" s="31"/>
      <c r="H171" s="37"/>
      <c r="I171" s="25"/>
      <c r="J171" s="33"/>
      <c r="K171" s="11"/>
    </row>
    <row r="172" spans="2:11" s="110" customFormat="1" ht="15" customHeight="1">
      <c r="B172" s="12"/>
      <c r="C172" s="472"/>
      <c r="D172" s="38"/>
      <c r="E172" s="38"/>
      <c r="F172" s="39"/>
      <c r="G172" s="40"/>
      <c r="H172" s="41"/>
      <c r="I172" s="42"/>
      <c r="J172" s="43"/>
      <c r="K172" s="13"/>
    </row>
    <row r="173" spans="2:11" s="110" customFormat="1" ht="15" customHeight="1">
      <c r="B173" s="6">
        <v>49000705</v>
      </c>
      <c r="C173" s="31" t="s">
        <v>241</v>
      </c>
      <c r="D173" s="35" t="s">
        <v>42</v>
      </c>
      <c r="E173" s="35" t="s">
        <v>6</v>
      </c>
      <c r="F173" s="35"/>
      <c r="G173" s="25"/>
      <c r="H173" s="37" t="s">
        <v>2</v>
      </c>
      <c r="I173" s="25" t="s">
        <v>8</v>
      </c>
      <c r="J173" s="166" t="s">
        <v>284</v>
      </c>
      <c r="K173" s="11"/>
    </row>
    <row r="174" spans="2:11" s="110" customFormat="1" ht="15" customHeight="1">
      <c r="B174" s="6">
        <v>49001005</v>
      </c>
      <c r="C174" s="31" t="s">
        <v>241</v>
      </c>
      <c r="D174" s="35" t="s">
        <v>27</v>
      </c>
      <c r="E174" s="35" t="s">
        <v>6</v>
      </c>
      <c r="F174" s="35"/>
      <c r="G174" s="31"/>
      <c r="H174" s="37" t="s">
        <v>14</v>
      </c>
      <c r="I174" s="25" t="s">
        <v>8</v>
      </c>
      <c r="J174" s="166" t="s">
        <v>284</v>
      </c>
      <c r="K174" s="11"/>
    </row>
    <row r="175" spans="2:11" s="110" customFormat="1" ht="15" customHeight="1">
      <c r="B175" s="6">
        <v>49001505</v>
      </c>
      <c r="C175" s="31" t="s">
        <v>241</v>
      </c>
      <c r="D175" s="35" t="s">
        <v>28</v>
      </c>
      <c r="E175" s="30" t="s">
        <v>16</v>
      </c>
      <c r="F175" s="35"/>
      <c r="G175" s="31"/>
      <c r="H175" s="37" t="s">
        <v>10</v>
      </c>
      <c r="I175" s="25" t="s">
        <v>8</v>
      </c>
      <c r="J175" s="166" t="s">
        <v>284</v>
      </c>
      <c r="K175" s="11"/>
    </row>
    <row r="176" spans="2:11" ht="15.75" thickBot="1">
      <c r="B176" s="170"/>
      <c r="C176" s="70"/>
      <c r="D176" s="70"/>
      <c r="E176" s="70"/>
      <c r="F176" s="70"/>
      <c r="G176" s="74"/>
      <c r="H176" s="173"/>
      <c r="I176" s="70"/>
      <c r="J176" s="174"/>
      <c r="K176" s="175"/>
    </row>
    <row r="177" ht="15">
      <c r="C177" s="109" t="s">
        <v>131</v>
      </c>
    </row>
  </sheetData>
  <sheetProtection/>
  <mergeCells count="12">
    <mergeCell ref="C160:K160"/>
    <mergeCell ref="C7:K7"/>
    <mergeCell ref="C23:K23"/>
    <mergeCell ref="C40:K40"/>
    <mergeCell ref="C65:K65"/>
    <mergeCell ref="C143:K143"/>
    <mergeCell ref="N12:R14"/>
    <mergeCell ref="J2:K2"/>
    <mergeCell ref="B4:F4"/>
    <mergeCell ref="C6:K6"/>
    <mergeCell ref="C81:K81"/>
    <mergeCell ref="C118:K118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R65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J2" sqref="J2:K2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296"/>
      <c r="C7" s="630" t="s">
        <v>314</v>
      </c>
      <c r="D7" s="630"/>
      <c r="E7" s="630"/>
      <c r="F7" s="630"/>
      <c r="G7" s="630"/>
      <c r="H7" s="630"/>
      <c r="I7" s="630"/>
      <c r="J7" s="630"/>
      <c r="K7" s="631"/>
    </row>
    <row r="8" spans="2:11" s="110" customFormat="1" ht="15" customHeight="1" thickBot="1">
      <c r="B8" s="1"/>
      <c r="C8" s="206" t="s">
        <v>60</v>
      </c>
      <c r="D8" s="49"/>
      <c r="E8" s="207" t="s">
        <v>71</v>
      </c>
      <c r="F8" s="45"/>
      <c r="G8" s="29"/>
      <c r="H8" s="28"/>
      <c r="I8" s="49"/>
      <c r="J8" s="624" t="s">
        <v>64</v>
      </c>
      <c r="K8" s="625"/>
    </row>
    <row r="9" spans="2:11" s="110" customFormat="1" ht="15" customHeight="1">
      <c r="B9" s="185"/>
      <c r="C9" s="189"/>
      <c r="D9" s="189"/>
      <c r="E9" s="208"/>
      <c r="F9" s="189"/>
      <c r="G9" s="192"/>
      <c r="H9" s="189"/>
      <c r="I9" s="209"/>
      <c r="J9" s="210"/>
      <c r="K9" s="211"/>
    </row>
    <row r="10" spans="2:11" s="110" customFormat="1" ht="15" customHeight="1">
      <c r="B10" s="185">
        <v>44001118</v>
      </c>
      <c r="C10" s="192" t="s">
        <v>72</v>
      </c>
      <c r="D10" s="189" t="s">
        <v>73</v>
      </c>
      <c r="E10" s="189" t="s">
        <v>74</v>
      </c>
      <c r="F10" s="189"/>
      <c r="G10" s="190"/>
      <c r="H10" s="189" t="s">
        <v>67</v>
      </c>
      <c r="I10" s="192" t="s">
        <v>1</v>
      </c>
      <c r="J10" s="193">
        <v>672</v>
      </c>
      <c r="K10" s="194">
        <f>J10*(100-$B$2)/100</f>
        <v>672</v>
      </c>
    </row>
    <row r="11" spans="2:11" s="110" customFormat="1" ht="15" customHeight="1">
      <c r="B11" s="185">
        <v>44001136</v>
      </c>
      <c r="C11" s="192" t="s">
        <v>72</v>
      </c>
      <c r="D11" s="189" t="s">
        <v>75</v>
      </c>
      <c r="E11" s="189" t="s">
        <v>74</v>
      </c>
      <c r="F11" s="212"/>
      <c r="G11" s="190"/>
      <c r="H11" s="189" t="s">
        <v>62</v>
      </c>
      <c r="I11" s="192" t="s">
        <v>1</v>
      </c>
      <c r="J11" s="193">
        <v>728</v>
      </c>
      <c r="K11" s="194">
        <f aca="true" t="shared" si="0" ref="K11:K22">J11*(100-$B$2)/100</f>
        <v>728</v>
      </c>
    </row>
    <row r="12" spans="2:11" s="110" customFormat="1" ht="15" customHeight="1">
      <c r="B12" s="185">
        <v>44001158</v>
      </c>
      <c r="C12" s="192" t="s">
        <v>72</v>
      </c>
      <c r="D12" s="189" t="s">
        <v>76</v>
      </c>
      <c r="E12" s="189" t="s">
        <v>74</v>
      </c>
      <c r="F12" s="189"/>
      <c r="G12" s="190"/>
      <c r="H12" s="189" t="s">
        <v>77</v>
      </c>
      <c r="I12" s="192" t="s">
        <v>1</v>
      </c>
      <c r="J12" s="193">
        <v>869</v>
      </c>
      <c r="K12" s="194">
        <f t="shared" si="0"/>
        <v>869</v>
      </c>
    </row>
    <row r="13" spans="2:15" s="110" customFormat="1" ht="15" customHeight="1">
      <c r="B13" s="185">
        <v>44001218</v>
      </c>
      <c r="C13" s="192" t="s">
        <v>72</v>
      </c>
      <c r="D13" s="189" t="s">
        <v>78</v>
      </c>
      <c r="E13" s="189" t="s">
        <v>74</v>
      </c>
      <c r="F13" s="189"/>
      <c r="G13" s="190"/>
      <c r="H13" s="189" t="s">
        <v>69</v>
      </c>
      <c r="I13" s="192" t="s">
        <v>1</v>
      </c>
      <c r="J13" s="193">
        <v>724</v>
      </c>
      <c r="K13" s="194">
        <f t="shared" si="0"/>
        <v>724</v>
      </c>
      <c r="O13" s="115"/>
    </row>
    <row r="14" spans="2:11" s="110" customFormat="1" ht="15" customHeight="1">
      <c r="B14" s="185">
        <v>44001236</v>
      </c>
      <c r="C14" s="192" t="s">
        <v>72</v>
      </c>
      <c r="D14" s="189" t="s">
        <v>79</v>
      </c>
      <c r="E14" s="189" t="s">
        <v>74</v>
      </c>
      <c r="F14" s="189"/>
      <c r="G14" s="190"/>
      <c r="H14" s="189" t="s">
        <v>63</v>
      </c>
      <c r="I14" s="192" t="s">
        <v>1</v>
      </c>
      <c r="J14" s="193">
        <v>898</v>
      </c>
      <c r="K14" s="194">
        <f t="shared" si="0"/>
        <v>898</v>
      </c>
    </row>
    <row r="15" spans="2:11" s="110" customFormat="1" ht="15" customHeight="1">
      <c r="B15" s="185">
        <v>44001258</v>
      </c>
      <c r="C15" s="192" t="s">
        <v>72</v>
      </c>
      <c r="D15" s="189" t="s">
        <v>80</v>
      </c>
      <c r="E15" s="189" t="s">
        <v>74</v>
      </c>
      <c r="F15" s="189"/>
      <c r="G15" s="190"/>
      <c r="H15" s="189" t="s">
        <v>81</v>
      </c>
      <c r="I15" s="192" t="s">
        <v>1</v>
      </c>
      <c r="J15" s="193">
        <v>1060</v>
      </c>
      <c r="K15" s="194">
        <f t="shared" si="0"/>
        <v>1060</v>
      </c>
    </row>
    <row r="16" spans="2:11" s="110" customFormat="1" ht="15" customHeight="1">
      <c r="B16" s="12"/>
      <c r="C16" s="42"/>
      <c r="D16" s="38"/>
      <c r="E16" s="38"/>
      <c r="F16" s="38"/>
      <c r="G16" s="40"/>
      <c r="H16" s="38"/>
      <c r="I16" s="38"/>
      <c r="J16" s="168"/>
      <c r="K16" s="187"/>
    </row>
    <row r="17" spans="2:11" s="110" customFormat="1" ht="15" customHeight="1">
      <c r="B17" s="185">
        <v>44000118</v>
      </c>
      <c r="C17" s="192" t="s">
        <v>72</v>
      </c>
      <c r="D17" s="189" t="s">
        <v>82</v>
      </c>
      <c r="E17" s="189" t="s">
        <v>83</v>
      </c>
      <c r="F17" s="189"/>
      <c r="G17" s="190"/>
      <c r="H17" s="189" t="s">
        <v>67</v>
      </c>
      <c r="I17" s="192" t="s">
        <v>1</v>
      </c>
      <c r="J17" s="193">
        <v>647</v>
      </c>
      <c r="K17" s="194">
        <f t="shared" si="0"/>
        <v>647</v>
      </c>
    </row>
    <row r="18" spans="2:18" s="110" customFormat="1" ht="15" customHeight="1">
      <c r="B18" s="185">
        <v>44000136</v>
      </c>
      <c r="C18" s="192" t="s">
        <v>72</v>
      </c>
      <c r="D18" s="189" t="s">
        <v>84</v>
      </c>
      <c r="E18" s="189" t="s">
        <v>83</v>
      </c>
      <c r="F18" s="189"/>
      <c r="G18" s="190"/>
      <c r="H18" s="189" t="s">
        <v>62</v>
      </c>
      <c r="I18" s="192" t="s">
        <v>1</v>
      </c>
      <c r="J18" s="193">
        <v>703</v>
      </c>
      <c r="K18" s="194">
        <f t="shared" si="0"/>
        <v>703</v>
      </c>
      <c r="N18" s="606"/>
      <c r="O18" s="606"/>
      <c r="P18" s="606"/>
      <c r="Q18" s="606"/>
      <c r="R18" s="606"/>
    </row>
    <row r="19" spans="2:18" s="110" customFormat="1" ht="15" customHeight="1">
      <c r="B19" s="185">
        <v>44000158</v>
      </c>
      <c r="C19" s="192" t="s">
        <v>72</v>
      </c>
      <c r="D19" s="189" t="s">
        <v>85</v>
      </c>
      <c r="E19" s="189" t="s">
        <v>83</v>
      </c>
      <c r="F19" s="189"/>
      <c r="G19" s="190"/>
      <c r="H19" s="189" t="s">
        <v>77</v>
      </c>
      <c r="I19" s="192" t="s">
        <v>1</v>
      </c>
      <c r="J19" s="193">
        <v>840</v>
      </c>
      <c r="K19" s="194">
        <f t="shared" si="0"/>
        <v>840</v>
      </c>
      <c r="N19" s="606"/>
      <c r="O19" s="606"/>
      <c r="P19" s="606"/>
      <c r="Q19" s="606"/>
      <c r="R19" s="606"/>
    </row>
    <row r="20" spans="2:18" s="110" customFormat="1" ht="15" customHeight="1">
      <c r="B20" s="185">
        <v>44000218</v>
      </c>
      <c r="C20" s="192" t="s">
        <v>72</v>
      </c>
      <c r="D20" s="189" t="s">
        <v>86</v>
      </c>
      <c r="E20" s="189" t="s">
        <v>83</v>
      </c>
      <c r="F20" s="189"/>
      <c r="G20" s="190"/>
      <c r="H20" s="189" t="s">
        <v>69</v>
      </c>
      <c r="I20" s="192" t="s">
        <v>1</v>
      </c>
      <c r="J20" s="193">
        <v>700</v>
      </c>
      <c r="K20" s="194">
        <f t="shared" si="0"/>
        <v>700</v>
      </c>
      <c r="N20" s="606"/>
      <c r="O20" s="606"/>
      <c r="P20" s="606"/>
      <c r="Q20" s="606"/>
      <c r="R20" s="606"/>
    </row>
    <row r="21" spans="2:11" s="110" customFormat="1" ht="15" customHeight="1">
      <c r="B21" s="185">
        <v>44000236</v>
      </c>
      <c r="C21" s="192" t="s">
        <v>72</v>
      </c>
      <c r="D21" s="189" t="s">
        <v>87</v>
      </c>
      <c r="E21" s="189" t="s">
        <v>83</v>
      </c>
      <c r="F21" s="189"/>
      <c r="G21" s="190"/>
      <c r="H21" s="189" t="s">
        <v>63</v>
      </c>
      <c r="I21" s="192" t="s">
        <v>1</v>
      </c>
      <c r="J21" s="193">
        <v>870</v>
      </c>
      <c r="K21" s="194">
        <f t="shared" si="0"/>
        <v>870</v>
      </c>
    </row>
    <row r="22" spans="2:11" s="110" customFormat="1" ht="15" customHeight="1">
      <c r="B22" s="185">
        <v>44000258</v>
      </c>
      <c r="C22" s="192" t="s">
        <v>72</v>
      </c>
      <c r="D22" s="189" t="s">
        <v>88</v>
      </c>
      <c r="E22" s="189" t="s">
        <v>83</v>
      </c>
      <c r="F22" s="189"/>
      <c r="G22" s="190"/>
      <c r="H22" s="189" t="s">
        <v>81</v>
      </c>
      <c r="I22" s="192" t="s">
        <v>1</v>
      </c>
      <c r="J22" s="193">
        <v>1053</v>
      </c>
      <c r="K22" s="194">
        <f t="shared" si="0"/>
        <v>1053</v>
      </c>
    </row>
    <row r="23" spans="2:11" s="110" customFormat="1" ht="15" customHeight="1" thickBot="1">
      <c r="B23" s="170"/>
      <c r="C23" s="70"/>
      <c r="D23" s="70"/>
      <c r="E23" s="70"/>
      <c r="F23" s="70"/>
      <c r="G23" s="74"/>
      <c r="H23" s="173"/>
      <c r="I23" s="70"/>
      <c r="J23" s="174"/>
      <c r="K23" s="175"/>
    </row>
    <row r="24" spans="2:11" s="110" customFormat="1" ht="21" customHeight="1" thickBot="1">
      <c r="B24" s="296"/>
      <c r="C24" s="628" t="s">
        <v>313</v>
      </c>
      <c r="D24" s="628"/>
      <c r="E24" s="628"/>
      <c r="F24" s="628"/>
      <c r="G24" s="628"/>
      <c r="H24" s="628"/>
      <c r="I24" s="628"/>
      <c r="J24" s="628"/>
      <c r="K24" s="629"/>
    </row>
    <row r="25" spans="2:11" s="110" customFormat="1" ht="15" customHeight="1" thickBot="1">
      <c r="B25" s="1"/>
      <c r="C25" s="206" t="s">
        <v>60</v>
      </c>
      <c r="D25" s="213"/>
      <c r="E25" s="207" t="s">
        <v>71</v>
      </c>
      <c r="F25" s="214"/>
      <c r="G25" s="215"/>
      <c r="H25" s="216"/>
      <c r="I25" s="214"/>
      <c r="J25" s="624" t="s">
        <v>61</v>
      </c>
      <c r="K25" s="625"/>
    </row>
    <row r="26" spans="2:11" s="110" customFormat="1" ht="15" customHeight="1">
      <c r="B26" s="217"/>
      <c r="C26" s="198"/>
      <c r="D26" s="189"/>
      <c r="E26" s="212"/>
      <c r="F26" s="189"/>
      <c r="G26" s="192"/>
      <c r="H26" s="191"/>
      <c r="I26" s="189"/>
      <c r="J26" s="218"/>
      <c r="K26" s="186"/>
    </row>
    <row r="27" spans="2:11" s="110" customFormat="1" ht="15" customHeight="1">
      <c r="B27" s="185">
        <v>44004118</v>
      </c>
      <c r="C27" s="192" t="s">
        <v>72</v>
      </c>
      <c r="D27" s="189" t="s">
        <v>292</v>
      </c>
      <c r="E27" s="189" t="s">
        <v>291</v>
      </c>
      <c r="F27" s="189"/>
      <c r="G27" s="192"/>
      <c r="H27" s="189" t="s">
        <v>67</v>
      </c>
      <c r="I27" s="192" t="s">
        <v>1</v>
      </c>
      <c r="J27" s="219">
        <v>778</v>
      </c>
      <c r="K27" s="194">
        <f aca="true" t="shared" si="1" ref="K27:K32">J27*(100-$B$2)/100</f>
        <v>778</v>
      </c>
    </row>
    <row r="28" spans="2:11" s="110" customFormat="1" ht="15" customHeight="1">
      <c r="B28" s="185">
        <v>44004136</v>
      </c>
      <c r="C28" s="192" t="s">
        <v>72</v>
      </c>
      <c r="D28" s="189" t="s">
        <v>293</v>
      </c>
      <c r="E28" s="189" t="s">
        <v>291</v>
      </c>
      <c r="F28" s="189"/>
      <c r="G28" s="192"/>
      <c r="H28" s="189" t="s">
        <v>62</v>
      </c>
      <c r="I28" s="192" t="s">
        <v>1</v>
      </c>
      <c r="J28" s="219">
        <v>833</v>
      </c>
      <c r="K28" s="194">
        <f t="shared" si="1"/>
        <v>833</v>
      </c>
    </row>
    <row r="29" spans="2:11" s="110" customFormat="1" ht="15" customHeight="1">
      <c r="B29" s="185">
        <v>44004158</v>
      </c>
      <c r="C29" s="192" t="s">
        <v>72</v>
      </c>
      <c r="D29" s="189" t="s">
        <v>294</v>
      </c>
      <c r="E29" s="189" t="s">
        <v>291</v>
      </c>
      <c r="F29" s="189"/>
      <c r="G29" s="192"/>
      <c r="H29" s="189" t="s">
        <v>77</v>
      </c>
      <c r="I29" s="192" t="s">
        <v>1</v>
      </c>
      <c r="J29" s="219">
        <v>924</v>
      </c>
      <c r="K29" s="194">
        <f t="shared" si="1"/>
        <v>924</v>
      </c>
    </row>
    <row r="30" spans="2:11" s="110" customFormat="1" ht="15" customHeight="1">
      <c r="B30" s="185">
        <v>44004218</v>
      </c>
      <c r="C30" s="192" t="s">
        <v>72</v>
      </c>
      <c r="D30" s="189" t="s">
        <v>295</v>
      </c>
      <c r="E30" s="189" t="s">
        <v>291</v>
      </c>
      <c r="F30" s="189"/>
      <c r="G30" s="192"/>
      <c r="H30" s="189" t="s">
        <v>69</v>
      </c>
      <c r="I30" s="192" t="s">
        <v>1</v>
      </c>
      <c r="J30" s="219">
        <v>835</v>
      </c>
      <c r="K30" s="194">
        <f t="shared" si="1"/>
        <v>835</v>
      </c>
    </row>
    <row r="31" spans="2:11" s="110" customFormat="1" ht="15" customHeight="1">
      <c r="B31" s="185">
        <v>44004236</v>
      </c>
      <c r="C31" s="192" t="s">
        <v>72</v>
      </c>
      <c r="D31" s="189" t="s">
        <v>296</v>
      </c>
      <c r="E31" s="189" t="s">
        <v>291</v>
      </c>
      <c r="F31" s="189"/>
      <c r="G31" s="192"/>
      <c r="H31" s="189" t="s">
        <v>63</v>
      </c>
      <c r="I31" s="192" t="s">
        <v>1</v>
      </c>
      <c r="J31" s="219">
        <v>909</v>
      </c>
      <c r="K31" s="194">
        <f t="shared" si="1"/>
        <v>909</v>
      </c>
    </row>
    <row r="32" spans="2:11" s="110" customFormat="1" ht="15" customHeight="1">
      <c r="B32" s="185">
        <v>44004258</v>
      </c>
      <c r="C32" s="192" t="s">
        <v>72</v>
      </c>
      <c r="D32" s="189" t="s">
        <v>297</v>
      </c>
      <c r="E32" s="189" t="s">
        <v>291</v>
      </c>
      <c r="F32" s="189"/>
      <c r="G32" s="192"/>
      <c r="H32" s="189" t="s">
        <v>81</v>
      </c>
      <c r="I32" s="192" t="s">
        <v>1</v>
      </c>
      <c r="J32" s="193">
        <v>1000</v>
      </c>
      <c r="K32" s="194">
        <f t="shared" si="1"/>
        <v>1000</v>
      </c>
    </row>
    <row r="33" spans="2:11" s="110" customFormat="1" ht="15" customHeight="1" thickBot="1">
      <c r="B33" s="12"/>
      <c r="C33" s="42"/>
      <c r="D33" s="38"/>
      <c r="E33" s="38"/>
      <c r="F33" s="38"/>
      <c r="G33" s="42"/>
      <c r="H33" s="38"/>
      <c r="I33" s="42"/>
      <c r="J33" s="168"/>
      <c r="K33" s="187"/>
    </row>
    <row r="34" spans="2:11" s="110" customFormat="1" ht="21" customHeight="1" thickBot="1">
      <c r="B34" s="536"/>
      <c r="C34" s="630" t="s">
        <v>312</v>
      </c>
      <c r="D34" s="630"/>
      <c r="E34" s="630"/>
      <c r="F34" s="630"/>
      <c r="G34" s="630"/>
      <c r="H34" s="630"/>
      <c r="I34" s="630"/>
      <c r="J34" s="630"/>
      <c r="K34" s="631"/>
    </row>
    <row r="35" spans="2:11" s="110" customFormat="1" ht="15" customHeight="1" thickBot="1">
      <c r="B35" s="221"/>
      <c r="C35" s="206" t="s">
        <v>60</v>
      </c>
      <c r="D35" s="213"/>
      <c r="E35" s="207" t="s">
        <v>244</v>
      </c>
      <c r="F35" s="45"/>
      <c r="G35" s="27"/>
      <c r="H35" s="195"/>
      <c r="I35" s="222"/>
      <c r="J35" s="624" t="s">
        <v>61</v>
      </c>
      <c r="K35" s="625"/>
    </row>
    <row r="36" spans="2:11" s="110" customFormat="1" ht="15" customHeight="1">
      <c r="B36" s="223"/>
      <c r="C36" s="192"/>
      <c r="D36" s="189"/>
      <c r="E36" s="198"/>
      <c r="F36" s="198"/>
      <c r="G36" s="190"/>
      <c r="H36" s="189"/>
      <c r="I36" s="192"/>
      <c r="J36" s="219"/>
      <c r="K36" s="194"/>
    </row>
    <row r="37" spans="2:11" s="110" customFormat="1" ht="15" customHeight="1">
      <c r="B37" s="185">
        <v>42000118</v>
      </c>
      <c r="C37" s="192" t="s">
        <v>245</v>
      </c>
      <c r="D37" s="189" t="s">
        <v>306</v>
      </c>
      <c r="E37" s="189" t="s">
        <v>291</v>
      </c>
      <c r="F37" s="189"/>
      <c r="G37" s="192"/>
      <c r="H37" s="189" t="s">
        <v>67</v>
      </c>
      <c r="I37" s="192" t="s">
        <v>1</v>
      </c>
      <c r="J37" s="219">
        <v>565</v>
      </c>
      <c r="K37" s="194">
        <f aca="true" t="shared" si="2" ref="K37:K42">J37*(100-$B$2)/100</f>
        <v>565</v>
      </c>
    </row>
    <row r="38" spans="2:11" s="110" customFormat="1" ht="15" customHeight="1">
      <c r="B38" s="223">
        <v>42000136</v>
      </c>
      <c r="C38" s="192" t="s">
        <v>245</v>
      </c>
      <c r="D38" s="189" t="s">
        <v>307</v>
      </c>
      <c r="E38" s="189" t="s">
        <v>291</v>
      </c>
      <c r="F38" s="198"/>
      <c r="G38" s="190"/>
      <c r="H38" s="224" t="s">
        <v>62</v>
      </c>
      <c r="I38" s="192" t="s">
        <v>1</v>
      </c>
      <c r="J38" s="219">
        <v>658</v>
      </c>
      <c r="K38" s="194">
        <f t="shared" si="2"/>
        <v>658</v>
      </c>
    </row>
    <row r="39" spans="2:11" s="110" customFormat="1" ht="15" customHeight="1">
      <c r="B39" s="185">
        <v>42000158</v>
      </c>
      <c r="C39" s="192" t="s">
        <v>245</v>
      </c>
      <c r="D39" s="189" t="s">
        <v>308</v>
      </c>
      <c r="E39" s="189" t="s">
        <v>291</v>
      </c>
      <c r="F39" s="189"/>
      <c r="G39" s="192"/>
      <c r="H39" s="189" t="s">
        <v>77</v>
      </c>
      <c r="I39" s="192" t="s">
        <v>1</v>
      </c>
      <c r="J39" s="219">
        <v>721</v>
      </c>
      <c r="K39" s="194">
        <f t="shared" si="2"/>
        <v>721</v>
      </c>
    </row>
    <row r="40" spans="2:11" s="110" customFormat="1" ht="15" customHeight="1">
      <c r="B40" s="223">
        <v>42000218</v>
      </c>
      <c r="C40" s="192" t="s">
        <v>245</v>
      </c>
      <c r="D40" s="189" t="s">
        <v>309</v>
      </c>
      <c r="E40" s="189" t="s">
        <v>291</v>
      </c>
      <c r="F40" s="198"/>
      <c r="G40" s="190"/>
      <c r="H40" s="189" t="s">
        <v>69</v>
      </c>
      <c r="I40" s="192" t="s">
        <v>1</v>
      </c>
      <c r="J40" s="219">
        <v>679</v>
      </c>
      <c r="K40" s="194">
        <f t="shared" si="2"/>
        <v>679</v>
      </c>
    </row>
    <row r="41" spans="2:11" s="110" customFormat="1" ht="15" customHeight="1">
      <c r="B41" s="185">
        <v>42000236</v>
      </c>
      <c r="C41" s="192" t="s">
        <v>245</v>
      </c>
      <c r="D41" s="189" t="s">
        <v>310</v>
      </c>
      <c r="E41" s="189" t="s">
        <v>291</v>
      </c>
      <c r="F41" s="189"/>
      <c r="G41" s="192"/>
      <c r="H41" s="189" t="s">
        <v>63</v>
      </c>
      <c r="I41" s="192" t="s">
        <v>1</v>
      </c>
      <c r="J41" s="219">
        <v>737</v>
      </c>
      <c r="K41" s="194">
        <f t="shared" si="2"/>
        <v>737</v>
      </c>
    </row>
    <row r="42" spans="2:11" s="110" customFormat="1" ht="15" customHeight="1">
      <c r="B42" s="223">
        <v>42000258</v>
      </c>
      <c r="C42" s="192" t="s">
        <v>245</v>
      </c>
      <c r="D42" s="189" t="s">
        <v>311</v>
      </c>
      <c r="E42" s="189" t="s">
        <v>291</v>
      </c>
      <c r="F42" s="198"/>
      <c r="G42" s="190"/>
      <c r="H42" s="189" t="s">
        <v>81</v>
      </c>
      <c r="I42" s="192" t="s">
        <v>1</v>
      </c>
      <c r="J42" s="219">
        <v>857</v>
      </c>
      <c r="K42" s="194">
        <f t="shared" si="2"/>
        <v>857</v>
      </c>
    </row>
    <row r="43" spans="2:11" s="110" customFormat="1" ht="15" customHeight="1" thickBot="1">
      <c r="B43" s="225"/>
      <c r="C43" s="226"/>
      <c r="D43" s="227"/>
      <c r="E43" s="228"/>
      <c r="F43" s="228"/>
      <c r="G43" s="229"/>
      <c r="H43" s="227"/>
      <c r="I43" s="230"/>
      <c r="J43" s="231"/>
      <c r="K43" s="232"/>
    </row>
    <row r="44" spans="2:11" ht="21" thickBot="1">
      <c r="B44" s="296"/>
      <c r="C44" s="622" t="s">
        <v>92</v>
      </c>
      <c r="D44" s="622"/>
      <c r="E44" s="622"/>
      <c r="F44" s="622"/>
      <c r="G44" s="622"/>
      <c r="H44" s="622"/>
      <c r="I44" s="622"/>
      <c r="J44" s="622"/>
      <c r="K44" s="623"/>
    </row>
    <row r="45" spans="2:11" ht="15.75" thickBot="1">
      <c r="B45" s="60"/>
      <c r="C45" s="214"/>
      <c r="D45" s="214"/>
      <c r="E45" s="145"/>
      <c r="F45" s="145"/>
      <c r="G45" s="238"/>
      <c r="H45" s="239"/>
      <c r="I45" s="239"/>
      <c r="J45" s="624" t="s">
        <v>61</v>
      </c>
      <c r="K45" s="625"/>
    </row>
    <row r="46" spans="2:11" ht="15">
      <c r="B46" s="185"/>
      <c r="C46" s="189"/>
      <c r="D46" s="189"/>
      <c r="E46" s="198"/>
      <c r="F46" s="198"/>
      <c r="G46" s="190"/>
      <c r="H46" s="199"/>
      <c r="I46" s="199"/>
      <c r="J46" s="235"/>
      <c r="K46" s="186"/>
    </row>
    <row r="47" spans="2:11" ht="15">
      <c r="B47" s="185">
        <v>33002115</v>
      </c>
      <c r="C47" s="205" t="s">
        <v>89</v>
      </c>
      <c r="D47" s="198" t="s">
        <v>298</v>
      </c>
      <c r="E47" s="189" t="s">
        <v>291</v>
      </c>
      <c r="F47" s="198"/>
      <c r="G47" s="190"/>
      <c r="H47" s="190" t="s">
        <v>90</v>
      </c>
      <c r="I47" s="192" t="s">
        <v>1</v>
      </c>
      <c r="J47" s="193">
        <v>448</v>
      </c>
      <c r="K47" s="194">
        <f aca="true" t="shared" si="3" ref="K47:K54">J47*(100-$B$2)/100</f>
        <v>448</v>
      </c>
    </row>
    <row r="48" spans="2:11" ht="15">
      <c r="B48" s="185">
        <v>33002118</v>
      </c>
      <c r="C48" s="205" t="s">
        <v>89</v>
      </c>
      <c r="D48" s="189" t="s">
        <v>299</v>
      </c>
      <c r="E48" s="189" t="s">
        <v>291</v>
      </c>
      <c r="F48" s="198"/>
      <c r="G48" s="190"/>
      <c r="H48" s="190" t="s">
        <v>67</v>
      </c>
      <c r="I48" s="192" t="s">
        <v>1</v>
      </c>
      <c r="J48" s="193">
        <v>424</v>
      </c>
      <c r="K48" s="194">
        <f t="shared" si="3"/>
        <v>424</v>
      </c>
    </row>
    <row r="49" spans="2:11" ht="15">
      <c r="B49" s="185">
        <v>33002130</v>
      </c>
      <c r="C49" s="205" t="s">
        <v>89</v>
      </c>
      <c r="D49" s="189" t="s">
        <v>300</v>
      </c>
      <c r="E49" s="189" t="s">
        <v>291</v>
      </c>
      <c r="F49" s="198"/>
      <c r="G49" s="190"/>
      <c r="H49" s="190" t="s">
        <v>91</v>
      </c>
      <c r="I49" s="192" t="s">
        <v>1</v>
      </c>
      <c r="J49" s="193">
        <v>461</v>
      </c>
      <c r="K49" s="194">
        <f t="shared" si="3"/>
        <v>461</v>
      </c>
    </row>
    <row r="50" spans="2:11" ht="15">
      <c r="B50" s="240">
        <v>33002136</v>
      </c>
      <c r="C50" s="205" t="s">
        <v>89</v>
      </c>
      <c r="D50" s="189" t="s">
        <v>301</v>
      </c>
      <c r="E50" s="189" t="s">
        <v>291</v>
      </c>
      <c r="F50" s="198"/>
      <c r="G50" s="190"/>
      <c r="H50" s="190" t="s">
        <v>62</v>
      </c>
      <c r="I50" s="192" t="s">
        <v>1</v>
      </c>
      <c r="J50" s="193">
        <v>437</v>
      </c>
      <c r="K50" s="194">
        <f t="shared" si="3"/>
        <v>437</v>
      </c>
    </row>
    <row r="51" spans="2:11" ht="15">
      <c r="B51" s="185">
        <v>33002158</v>
      </c>
      <c r="C51" s="205" t="s">
        <v>89</v>
      </c>
      <c r="D51" s="189" t="s">
        <v>302</v>
      </c>
      <c r="E51" s="189" t="s">
        <v>291</v>
      </c>
      <c r="F51" s="198"/>
      <c r="G51" s="190"/>
      <c r="H51" s="190" t="s">
        <v>77</v>
      </c>
      <c r="I51" s="192" t="s">
        <v>1</v>
      </c>
      <c r="J51" s="193">
        <v>527</v>
      </c>
      <c r="K51" s="194">
        <f t="shared" si="3"/>
        <v>527</v>
      </c>
    </row>
    <row r="52" spans="2:11" ht="15">
      <c r="B52" s="185">
        <v>33002218</v>
      </c>
      <c r="C52" s="205" t="s">
        <v>89</v>
      </c>
      <c r="D52" s="189" t="s">
        <v>303</v>
      </c>
      <c r="E52" s="189" t="s">
        <v>291</v>
      </c>
      <c r="F52" s="198"/>
      <c r="G52" s="190"/>
      <c r="H52" s="190" t="s">
        <v>69</v>
      </c>
      <c r="I52" s="192" t="s">
        <v>1</v>
      </c>
      <c r="J52" s="193">
        <v>434</v>
      </c>
      <c r="K52" s="194">
        <f t="shared" si="3"/>
        <v>434</v>
      </c>
    </row>
    <row r="53" spans="2:11" ht="15">
      <c r="B53" s="185">
        <v>33002236</v>
      </c>
      <c r="C53" s="205" t="s">
        <v>89</v>
      </c>
      <c r="D53" s="189" t="s">
        <v>304</v>
      </c>
      <c r="E53" s="189" t="s">
        <v>291</v>
      </c>
      <c r="F53" s="198"/>
      <c r="G53" s="190"/>
      <c r="H53" s="190" t="s">
        <v>63</v>
      </c>
      <c r="I53" s="192" t="s">
        <v>1</v>
      </c>
      <c r="J53" s="193">
        <v>448</v>
      </c>
      <c r="K53" s="194">
        <f t="shared" si="3"/>
        <v>448</v>
      </c>
    </row>
    <row r="54" spans="2:11" ht="15">
      <c r="B54" s="185">
        <v>33002258</v>
      </c>
      <c r="C54" s="205" t="s">
        <v>89</v>
      </c>
      <c r="D54" s="189" t="s">
        <v>305</v>
      </c>
      <c r="E54" s="189" t="s">
        <v>291</v>
      </c>
      <c r="F54" s="198"/>
      <c r="G54" s="190"/>
      <c r="H54" s="190" t="s">
        <v>81</v>
      </c>
      <c r="I54" s="192" t="s">
        <v>1</v>
      </c>
      <c r="J54" s="193">
        <v>537</v>
      </c>
      <c r="K54" s="194">
        <f t="shared" si="3"/>
        <v>537</v>
      </c>
    </row>
    <row r="55" spans="2:11" ht="15.75" thickBot="1">
      <c r="B55" s="241"/>
      <c r="C55" s="242"/>
      <c r="D55" s="243"/>
      <c r="E55" s="243"/>
      <c r="F55" s="243"/>
      <c r="G55" s="244"/>
      <c r="H55" s="229"/>
      <c r="I55" s="245"/>
      <c r="J55" s="246"/>
      <c r="K55" s="232"/>
    </row>
    <row r="56" spans="2:11" s="110" customFormat="1" ht="21" customHeight="1" thickBot="1">
      <c r="B56" s="296"/>
      <c r="C56" s="622" t="s">
        <v>315</v>
      </c>
      <c r="D56" s="622"/>
      <c r="E56" s="622"/>
      <c r="F56" s="622"/>
      <c r="G56" s="622"/>
      <c r="H56" s="622"/>
      <c r="I56" s="622"/>
      <c r="J56" s="622"/>
      <c r="K56" s="623"/>
    </row>
    <row r="57" spans="2:11" s="110" customFormat="1" ht="15" customHeight="1" thickBot="1">
      <c r="B57" s="1"/>
      <c r="C57" s="49"/>
      <c r="D57" s="45"/>
      <c r="E57" s="45"/>
      <c r="F57" s="45"/>
      <c r="G57" s="27"/>
      <c r="H57" s="195"/>
      <c r="I57" s="45"/>
      <c r="J57" s="626" t="s">
        <v>64</v>
      </c>
      <c r="K57" s="627"/>
    </row>
    <row r="58" spans="2:11" s="110" customFormat="1" ht="15" customHeight="1">
      <c r="B58" s="185"/>
      <c r="C58" s="196" t="s">
        <v>60</v>
      </c>
      <c r="D58" s="189"/>
      <c r="E58" s="197" t="s">
        <v>65</v>
      </c>
      <c r="F58" s="198"/>
      <c r="G58" s="190"/>
      <c r="H58" s="199"/>
      <c r="I58" s="199"/>
      <c r="J58" s="200"/>
      <c r="K58" s="201"/>
    </row>
    <row r="59" spans="2:11" s="110" customFormat="1" ht="15" customHeight="1">
      <c r="B59" s="185">
        <v>47000118</v>
      </c>
      <c r="C59" s="190" t="s">
        <v>66</v>
      </c>
      <c r="D59" s="188">
        <v>118</v>
      </c>
      <c r="E59" s="198"/>
      <c r="F59" s="198"/>
      <c r="G59" s="190"/>
      <c r="H59" s="192" t="s">
        <v>67</v>
      </c>
      <c r="I59" s="190" t="s">
        <v>68</v>
      </c>
      <c r="J59" s="193">
        <v>1042</v>
      </c>
      <c r="K59" s="194">
        <f>J59*(100-$B$2)/100</f>
        <v>1042</v>
      </c>
    </row>
    <row r="60" spans="2:11" s="110" customFormat="1" ht="15" customHeight="1">
      <c r="B60" s="185">
        <v>47000136</v>
      </c>
      <c r="C60" s="190" t="s">
        <v>66</v>
      </c>
      <c r="D60" s="188">
        <v>136</v>
      </c>
      <c r="E60" s="198"/>
      <c r="F60" s="198"/>
      <c r="G60" s="190"/>
      <c r="H60" s="192" t="s">
        <v>62</v>
      </c>
      <c r="I60" s="190" t="s">
        <v>68</v>
      </c>
      <c r="J60" s="193">
        <v>1086</v>
      </c>
      <c r="K60" s="194">
        <f>J60*(100-$B$2)/100</f>
        <v>1086</v>
      </c>
    </row>
    <row r="61" spans="2:11" s="110" customFormat="1" ht="15" customHeight="1">
      <c r="B61" s="185">
        <v>47000218</v>
      </c>
      <c r="C61" s="190" t="s">
        <v>66</v>
      </c>
      <c r="D61" s="188">
        <v>218</v>
      </c>
      <c r="E61" s="198"/>
      <c r="F61" s="198"/>
      <c r="G61" s="190"/>
      <c r="H61" s="192" t="s">
        <v>69</v>
      </c>
      <c r="I61" s="190" t="s">
        <v>70</v>
      </c>
      <c r="J61" s="193">
        <v>1081</v>
      </c>
      <c r="K61" s="194">
        <f>J61*(100-$B$2)/100</f>
        <v>1081</v>
      </c>
    </row>
    <row r="62" spans="2:11" s="110" customFormat="1" ht="15" customHeight="1">
      <c r="B62" s="185"/>
      <c r="C62" s="190"/>
      <c r="D62" s="188"/>
      <c r="E62" s="198"/>
      <c r="F62" s="198"/>
      <c r="G62" s="190"/>
      <c r="H62" s="192"/>
      <c r="I62" s="199"/>
      <c r="J62" s="193"/>
      <c r="K62" s="194"/>
    </row>
    <row r="63" spans="2:11" s="110" customFormat="1" ht="15" customHeight="1">
      <c r="B63" s="185">
        <v>47000027</v>
      </c>
      <c r="C63" s="190" t="s">
        <v>66</v>
      </c>
      <c r="D63" s="189" t="s">
        <v>8</v>
      </c>
      <c r="E63" s="198"/>
      <c r="F63" s="198"/>
      <c r="G63" s="190"/>
      <c r="H63" s="192"/>
      <c r="I63" s="192" t="s">
        <v>8</v>
      </c>
      <c r="J63" s="193">
        <v>945</v>
      </c>
      <c r="K63" s="194">
        <f>J63*(100-$B$2)/100</f>
        <v>945</v>
      </c>
    </row>
    <row r="64" spans="2:11" s="110" customFormat="1" ht="15" customHeight="1" thickBot="1">
      <c r="B64" s="170"/>
      <c r="C64" s="164"/>
      <c r="D64" s="70"/>
      <c r="E64" s="172"/>
      <c r="F64" s="172"/>
      <c r="G64" s="171"/>
      <c r="H64" s="74"/>
      <c r="I64" s="276"/>
      <c r="J64" s="174"/>
      <c r="K64" s="237"/>
    </row>
    <row r="65" ht="15">
      <c r="C65" s="109" t="s">
        <v>131</v>
      </c>
    </row>
  </sheetData>
  <sheetProtection/>
  <mergeCells count="14">
    <mergeCell ref="J57:K57"/>
    <mergeCell ref="J2:K2"/>
    <mergeCell ref="B4:F4"/>
    <mergeCell ref="C6:K6"/>
    <mergeCell ref="J8:K8"/>
    <mergeCell ref="C24:K24"/>
    <mergeCell ref="C7:K7"/>
    <mergeCell ref="C34:K34"/>
    <mergeCell ref="N18:R20"/>
    <mergeCell ref="C56:K56"/>
    <mergeCell ref="J25:K25"/>
    <mergeCell ref="J35:K35"/>
    <mergeCell ref="C44:K44"/>
    <mergeCell ref="J45:K45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6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12" ht="24" customHeight="1">
      <c r="B5" s="510" t="s">
        <v>37</v>
      </c>
      <c r="C5" s="82"/>
      <c r="D5" s="83"/>
      <c r="E5" s="84"/>
      <c r="F5" s="83"/>
      <c r="G5" s="80"/>
      <c r="I5" s="110"/>
      <c r="J5" s="110"/>
      <c r="K5" s="110"/>
      <c r="L5" s="11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297" t="s">
        <v>5</v>
      </c>
      <c r="C7" s="632" t="s">
        <v>108</v>
      </c>
      <c r="D7" s="632"/>
      <c r="E7" s="632"/>
      <c r="F7" s="632"/>
      <c r="G7" s="632"/>
      <c r="H7" s="632"/>
      <c r="I7" s="632"/>
      <c r="J7" s="632"/>
      <c r="K7" s="633"/>
    </row>
    <row r="8" spans="2:11" s="110" customFormat="1" ht="15" customHeight="1">
      <c r="B8" s="148"/>
      <c r="C8" s="46"/>
      <c r="D8" s="248"/>
      <c r="E8" s="45"/>
      <c r="F8" s="45"/>
      <c r="G8" s="27"/>
      <c r="H8" s="195"/>
      <c r="I8" s="45"/>
      <c r="J8" s="1"/>
      <c r="K8" s="18"/>
    </row>
    <row r="9" spans="2:11" s="110" customFormat="1" ht="15" customHeight="1">
      <c r="B9" s="249">
        <v>19101502</v>
      </c>
      <c r="C9" s="249" t="s">
        <v>93</v>
      </c>
      <c r="D9" s="250" t="s">
        <v>29</v>
      </c>
      <c r="E9" s="251" t="s">
        <v>6</v>
      </c>
      <c r="F9" s="251"/>
      <c r="G9" s="252"/>
      <c r="H9" s="252" t="s">
        <v>10</v>
      </c>
      <c r="I9" s="252" t="s">
        <v>15</v>
      </c>
      <c r="J9" s="253">
        <v>3262</v>
      </c>
      <c r="K9" s="254">
        <f>J9*(100-$B$2)/100</f>
        <v>3262</v>
      </c>
    </row>
    <row r="10" spans="2:11" s="110" customFormat="1" ht="15" customHeight="1">
      <c r="B10" s="249">
        <v>19102503</v>
      </c>
      <c r="C10" s="249" t="s">
        <v>93</v>
      </c>
      <c r="D10" s="250" t="s">
        <v>30</v>
      </c>
      <c r="E10" s="251" t="s">
        <v>16</v>
      </c>
      <c r="F10" s="251"/>
      <c r="G10" s="252" t="s">
        <v>17</v>
      </c>
      <c r="H10" s="252" t="s">
        <v>18</v>
      </c>
      <c r="I10" s="252" t="s">
        <v>15</v>
      </c>
      <c r="J10" s="253">
        <v>3289</v>
      </c>
      <c r="K10" s="254">
        <f aca="true" t="shared" si="0" ref="K10:K19">J10*(100-$B$2)/100</f>
        <v>3289</v>
      </c>
    </row>
    <row r="11" spans="2:11" s="110" customFormat="1" ht="15" customHeight="1">
      <c r="B11" s="249">
        <v>19102502</v>
      </c>
      <c r="C11" s="249" t="s">
        <v>93</v>
      </c>
      <c r="D11" s="250" t="s">
        <v>39</v>
      </c>
      <c r="E11" s="251" t="s">
        <v>6</v>
      </c>
      <c r="F11" s="251"/>
      <c r="G11" s="252" t="s">
        <v>19</v>
      </c>
      <c r="H11" s="252" t="s">
        <v>18</v>
      </c>
      <c r="I11" s="252" t="s">
        <v>15</v>
      </c>
      <c r="J11" s="253">
        <v>3437</v>
      </c>
      <c r="K11" s="254">
        <f t="shared" si="0"/>
        <v>3437</v>
      </c>
    </row>
    <row r="12" spans="2:11" s="110" customFormat="1" ht="15" customHeight="1">
      <c r="B12" s="249">
        <v>19104003</v>
      </c>
      <c r="C12" s="249" t="s">
        <v>93</v>
      </c>
      <c r="D12" s="250" t="s">
        <v>32</v>
      </c>
      <c r="E12" s="251" t="s">
        <v>16</v>
      </c>
      <c r="F12" s="251"/>
      <c r="G12" s="252" t="s">
        <v>20</v>
      </c>
      <c r="H12" s="252" t="s">
        <v>21</v>
      </c>
      <c r="I12" s="252" t="s">
        <v>15</v>
      </c>
      <c r="J12" s="253">
        <v>3767</v>
      </c>
      <c r="K12" s="254">
        <f t="shared" si="0"/>
        <v>3767</v>
      </c>
    </row>
    <row r="13" spans="2:11" s="110" customFormat="1" ht="15" customHeight="1">
      <c r="B13" s="249"/>
      <c r="C13" s="249"/>
      <c r="D13" s="250"/>
      <c r="E13" s="251"/>
      <c r="F13" s="251"/>
      <c r="G13" s="252"/>
      <c r="H13" s="252"/>
      <c r="I13" s="255"/>
      <c r="J13" s="253"/>
      <c r="K13" s="254"/>
    </row>
    <row r="14" spans="2:23" s="110" customFormat="1" ht="15" customHeight="1">
      <c r="B14" s="249">
        <v>19102501</v>
      </c>
      <c r="C14" s="249" t="s">
        <v>93</v>
      </c>
      <c r="D14" s="250" t="s">
        <v>36</v>
      </c>
      <c r="E14" s="251" t="s">
        <v>11</v>
      </c>
      <c r="F14" s="251"/>
      <c r="G14" s="252"/>
      <c r="H14" s="252" t="s">
        <v>18</v>
      </c>
      <c r="I14" s="252" t="s">
        <v>15</v>
      </c>
      <c r="J14" s="253">
        <v>3161</v>
      </c>
      <c r="K14" s="254">
        <f t="shared" si="0"/>
        <v>3161</v>
      </c>
      <c r="S14" s="606"/>
      <c r="T14" s="606"/>
      <c r="U14" s="606"/>
      <c r="V14" s="606"/>
      <c r="W14" s="606"/>
    </row>
    <row r="15" spans="2:23" s="110" customFormat="1" ht="15" customHeight="1">
      <c r="B15" s="249">
        <v>19104001</v>
      </c>
      <c r="C15" s="249" t="s">
        <v>93</v>
      </c>
      <c r="D15" s="250" t="s">
        <v>94</v>
      </c>
      <c r="E15" s="251" t="s">
        <v>11</v>
      </c>
      <c r="F15" s="251"/>
      <c r="G15" s="252"/>
      <c r="H15" s="252" t="s">
        <v>21</v>
      </c>
      <c r="I15" s="252" t="s">
        <v>15</v>
      </c>
      <c r="J15" s="253">
        <v>3451</v>
      </c>
      <c r="K15" s="254">
        <f t="shared" si="0"/>
        <v>3451</v>
      </c>
      <c r="S15" s="606"/>
      <c r="T15" s="606"/>
      <c r="U15" s="606"/>
      <c r="V15" s="606"/>
      <c r="W15" s="606"/>
    </row>
    <row r="16" spans="2:23" s="110" customFormat="1" ht="15" customHeight="1">
      <c r="B16" s="249"/>
      <c r="C16" s="249"/>
      <c r="D16" s="250"/>
      <c r="E16" s="251"/>
      <c r="F16" s="251"/>
      <c r="G16" s="252"/>
      <c r="H16" s="252"/>
      <c r="I16" s="251"/>
      <c r="J16" s="253"/>
      <c r="K16" s="254"/>
      <c r="S16" s="606"/>
      <c r="T16" s="606"/>
      <c r="U16" s="606"/>
      <c r="V16" s="606"/>
      <c r="W16" s="606"/>
    </row>
    <row r="17" spans="2:11" s="110" customFormat="1" ht="15" customHeight="1">
      <c r="B17" s="249">
        <v>19100040</v>
      </c>
      <c r="C17" s="249" t="s">
        <v>93</v>
      </c>
      <c r="D17" s="256" t="s">
        <v>15</v>
      </c>
      <c r="E17" s="251" t="s">
        <v>95</v>
      </c>
      <c r="F17" s="251"/>
      <c r="G17" s="252"/>
      <c r="H17" s="252" t="s">
        <v>96</v>
      </c>
      <c r="I17" s="252" t="s">
        <v>15</v>
      </c>
      <c r="J17" s="253">
        <v>2555</v>
      </c>
      <c r="K17" s="254">
        <f t="shared" si="0"/>
        <v>2555</v>
      </c>
    </row>
    <row r="18" spans="2:11" s="110" customFormat="1" ht="15" customHeight="1">
      <c r="B18" s="249"/>
      <c r="C18" s="249"/>
      <c r="D18" s="256"/>
      <c r="E18" s="251"/>
      <c r="F18" s="251"/>
      <c r="G18" s="252"/>
      <c r="H18" s="252"/>
      <c r="I18" s="255"/>
      <c r="J18" s="253"/>
      <c r="K18" s="254"/>
    </row>
    <row r="19" spans="2:11" s="110" customFormat="1" ht="15" customHeight="1">
      <c r="B19" s="249"/>
      <c r="C19" s="249" t="s">
        <v>93</v>
      </c>
      <c r="D19" s="256"/>
      <c r="E19" s="256" t="s">
        <v>97</v>
      </c>
      <c r="F19" s="251"/>
      <c r="G19" s="252"/>
      <c r="H19" s="252"/>
      <c r="I19" s="255"/>
      <c r="J19" s="253">
        <v>563</v>
      </c>
      <c r="K19" s="254">
        <f t="shared" si="0"/>
        <v>563</v>
      </c>
    </row>
    <row r="20" spans="2:11" s="110" customFormat="1" ht="15" customHeight="1" thickBot="1">
      <c r="B20" s="241"/>
      <c r="C20" s="257"/>
      <c r="D20" s="258"/>
      <c r="E20" s="228"/>
      <c r="F20" s="228"/>
      <c r="G20" s="229"/>
      <c r="H20" s="245"/>
      <c r="I20" s="228"/>
      <c r="J20" s="144"/>
      <c r="K20" s="47"/>
    </row>
    <row r="21" spans="2:11" s="110" customFormat="1" ht="21" customHeight="1" thickBot="1">
      <c r="B21" s="298"/>
      <c r="C21" s="632" t="s">
        <v>107</v>
      </c>
      <c r="D21" s="632"/>
      <c r="E21" s="632"/>
      <c r="F21" s="632"/>
      <c r="G21" s="632"/>
      <c r="H21" s="632"/>
      <c r="I21" s="632"/>
      <c r="J21" s="632"/>
      <c r="K21" s="633"/>
    </row>
    <row r="22" spans="2:11" s="110" customFormat="1" ht="15" customHeight="1">
      <c r="B22" s="48"/>
      <c r="C22" s="46"/>
      <c r="D22" s="248"/>
      <c r="E22" s="45"/>
      <c r="F22" s="45"/>
      <c r="G22" s="27"/>
      <c r="H22" s="195"/>
      <c r="I22" s="45"/>
      <c r="J22" s="1"/>
      <c r="K22" s="204"/>
    </row>
    <row r="23" spans="2:11" s="110" customFormat="1" ht="15" customHeight="1">
      <c r="B23" s="249">
        <v>18201502</v>
      </c>
      <c r="C23" s="249" t="s">
        <v>98</v>
      </c>
      <c r="D23" s="250" t="s">
        <v>29</v>
      </c>
      <c r="E23" s="251" t="s">
        <v>6</v>
      </c>
      <c r="F23" s="251"/>
      <c r="G23" s="252"/>
      <c r="H23" s="252" t="s">
        <v>10</v>
      </c>
      <c r="I23" s="252" t="s">
        <v>15</v>
      </c>
      <c r="J23" s="253">
        <v>4253</v>
      </c>
      <c r="K23" s="254">
        <f aca="true" t="shared" si="1" ref="K23:K33">J23*(100-$B$2)/100</f>
        <v>4253</v>
      </c>
    </row>
    <row r="24" spans="2:11" s="110" customFormat="1" ht="15" customHeight="1">
      <c r="B24" s="249">
        <v>18202503</v>
      </c>
      <c r="C24" s="249" t="s">
        <v>98</v>
      </c>
      <c r="D24" s="250" t="s">
        <v>30</v>
      </c>
      <c r="E24" s="251" t="s">
        <v>16</v>
      </c>
      <c r="F24" s="251"/>
      <c r="G24" s="252" t="s">
        <v>17</v>
      </c>
      <c r="H24" s="252" t="s">
        <v>18</v>
      </c>
      <c r="I24" s="252" t="s">
        <v>15</v>
      </c>
      <c r="J24" s="253">
        <v>4281</v>
      </c>
      <c r="K24" s="254">
        <f t="shared" si="1"/>
        <v>4281</v>
      </c>
    </row>
    <row r="25" spans="2:11" s="110" customFormat="1" ht="15" customHeight="1">
      <c r="B25" s="249">
        <v>18202502</v>
      </c>
      <c r="C25" s="249" t="s">
        <v>98</v>
      </c>
      <c r="D25" s="250" t="s">
        <v>39</v>
      </c>
      <c r="E25" s="251" t="s">
        <v>6</v>
      </c>
      <c r="F25" s="251"/>
      <c r="G25" s="252" t="s">
        <v>19</v>
      </c>
      <c r="H25" s="252" t="s">
        <v>18</v>
      </c>
      <c r="I25" s="252" t="s">
        <v>15</v>
      </c>
      <c r="J25" s="253">
        <v>4429</v>
      </c>
      <c r="K25" s="254">
        <f t="shared" si="1"/>
        <v>4429</v>
      </c>
    </row>
    <row r="26" spans="2:19" s="110" customFormat="1" ht="15" customHeight="1">
      <c r="B26" s="249">
        <v>18204003</v>
      </c>
      <c r="C26" s="249" t="s">
        <v>98</v>
      </c>
      <c r="D26" s="250" t="s">
        <v>32</v>
      </c>
      <c r="E26" s="251" t="s">
        <v>16</v>
      </c>
      <c r="F26" s="251"/>
      <c r="G26" s="252" t="s">
        <v>20</v>
      </c>
      <c r="H26" s="252" t="s">
        <v>21</v>
      </c>
      <c r="I26" s="252" t="s">
        <v>15</v>
      </c>
      <c r="J26" s="253">
        <v>4571</v>
      </c>
      <c r="K26" s="254">
        <f t="shared" si="1"/>
        <v>4571</v>
      </c>
      <c r="S26" s="115"/>
    </row>
    <row r="27" spans="2:11" s="110" customFormat="1" ht="15" customHeight="1">
      <c r="B27" s="249"/>
      <c r="C27" s="259"/>
      <c r="D27" s="250"/>
      <c r="E27" s="251"/>
      <c r="F27" s="251"/>
      <c r="G27" s="252"/>
      <c r="H27" s="255"/>
      <c r="I27" s="255"/>
      <c r="J27" s="253"/>
      <c r="K27" s="254"/>
    </row>
    <row r="28" spans="2:11" s="110" customFormat="1" ht="15" customHeight="1">
      <c r="B28" s="249">
        <v>18202501</v>
      </c>
      <c r="C28" s="249" t="s">
        <v>98</v>
      </c>
      <c r="D28" s="250" t="s">
        <v>36</v>
      </c>
      <c r="E28" s="251" t="s">
        <v>11</v>
      </c>
      <c r="F28" s="251"/>
      <c r="G28" s="252"/>
      <c r="H28" s="252" t="s">
        <v>18</v>
      </c>
      <c r="I28" s="252" t="s">
        <v>15</v>
      </c>
      <c r="J28" s="253">
        <v>4152</v>
      </c>
      <c r="K28" s="254">
        <f t="shared" si="1"/>
        <v>4152</v>
      </c>
    </row>
    <row r="29" spans="2:11" s="110" customFormat="1" ht="15" customHeight="1">
      <c r="B29" s="249">
        <v>18204001</v>
      </c>
      <c r="C29" s="249" t="s">
        <v>98</v>
      </c>
      <c r="D29" s="250" t="s">
        <v>94</v>
      </c>
      <c r="E29" s="251" t="s">
        <v>11</v>
      </c>
      <c r="F29" s="251"/>
      <c r="G29" s="252"/>
      <c r="H29" s="252" t="s">
        <v>21</v>
      </c>
      <c r="I29" s="252" t="s">
        <v>15</v>
      </c>
      <c r="J29" s="253">
        <v>4442</v>
      </c>
      <c r="K29" s="254">
        <f t="shared" si="1"/>
        <v>4442</v>
      </c>
    </row>
    <row r="30" spans="2:11" s="110" customFormat="1" ht="15" customHeight="1">
      <c r="B30" s="249"/>
      <c r="C30" s="259"/>
      <c r="D30" s="250"/>
      <c r="E30" s="251"/>
      <c r="F30" s="251"/>
      <c r="G30" s="252"/>
      <c r="H30" s="255"/>
      <c r="I30" s="255"/>
      <c r="J30" s="253"/>
      <c r="K30" s="254"/>
    </row>
    <row r="31" spans="2:11" s="110" customFormat="1" ht="15" customHeight="1">
      <c r="B31" s="249">
        <v>18200040</v>
      </c>
      <c r="C31" s="249" t="s">
        <v>98</v>
      </c>
      <c r="D31" s="250" t="s">
        <v>15</v>
      </c>
      <c r="E31" s="251" t="s">
        <v>95</v>
      </c>
      <c r="F31" s="251"/>
      <c r="G31" s="252"/>
      <c r="H31" s="252" t="s">
        <v>96</v>
      </c>
      <c r="I31" s="252" t="s">
        <v>15</v>
      </c>
      <c r="J31" s="253">
        <v>3335</v>
      </c>
      <c r="K31" s="254">
        <f t="shared" si="1"/>
        <v>3335</v>
      </c>
    </row>
    <row r="32" spans="2:11" s="110" customFormat="1" ht="15" customHeight="1">
      <c r="B32" s="249"/>
      <c r="C32" s="249"/>
      <c r="D32" s="250"/>
      <c r="E32" s="251"/>
      <c r="F32" s="251"/>
      <c r="G32" s="252"/>
      <c r="H32" s="252"/>
      <c r="I32" s="251"/>
      <c r="J32" s="253"/>
      <c r="K32" s="254"/>
    </row>
    <row r="33" spans="2:11" s="110" customFormat="1" ht="15" customHeight="1">
      <c r="B33" s="261"/>
      <c r="C33" s="249" t="s">
        <v>98</v>
      </c>
      <c r="D33" s="250"/>
      <c r="E33" s="256" t="s">
        <v>97</v>
      </c>
      <c r="F33" s="251"/>
      <c r="G33" s="252"/>
      <c r="H33" s="252"/>
      <c r="I33" s="251"/>
      <c r="J33" s="253">
        <v>832</v>
      </c>
      <c r="K33" s="254">
        <f t="shared" si="1"/>
        <v>832</v>
      </c>
    </row>
    <row r="34" spans="2:11" s="110" customFormat="1" ht="15" customHeight="1" thickBot="1">
      <c r="B34" s="164"/>
      <c r="C34" s="164"/>
      <c r="D34" s="70"/>
      <c r="E34" s="262"/>
      <c r="F34" s="172"/>
      <c r="G34" s="171"/>
      <c r="H34" s="171"/>
      <c r="I34" s="172"/>
      <c r="J34" s="174"/>
      <c r="K34" s="263"/>
    </row>
    <row r="35" spans="2:11" s="110" customFormat="1" ht="21" customHeight="1" thickBot="1">
      <c r="B35" s="298"/>
      <c r="C35" s="632" t="s">
        <v>99</v>
      </c>
      <c r="D35" s="632"/>
      <c r="E35" s="632"/>
      <c r="F35" s="632"/>
      <c r="G35" s="632"/>
      <c r="H35" s="632"/>
      <c r="I35" s="632"/>
      <c r="J35" s="632"/>
      <c r="K35" s="633"/>
    </row>
    <row r="36" spans="2:11" s="110" customFormat="1" ht="15" customHeight="1">
      <c r="B36" s="1"/>
      <c r="C36" s="264"/>
      <c r="D36" s="265"/>
      <c r="E36" s="145"/>
      <c r="F36" s="145"/>
      <c r="G36" s="238"/>
      <c r="H36" s="239"/>
      <c r="I36" s="145"/>
      <c r="J36" s="1"/>
      <c r="K36" s="204"/>
    </row>
    <row r="37" spans="2:11" s="110" customFormat="1" ht="15" customHeight="1">
      <c r="B37" s="249">
        <v>18001502</v>
      </c>
      <c r="C37" s="249" t="s">
        <v>100</v>
      </c>
      <c r="D37" s="250" t="s">
        <v>29</v>
      </c>
      <c r="E37" s="251" t="s">
        <v>6</v>
      </c>
      <c r="F37" s="251"/>
      <c r="G37" s="252"/>
      <c r="H37" s="252" t="s">
        <v>10</v>
      </c>
      <c r="I37" s="252" t="s">
        <v>15</v>
      </c>
      <c r="J37" s="253">
        <v>5102</v>
      </c>
      <c r="K37" s="254">
        <f aca="true" t="shared" si="2" ref="K37:K45">J37*(100-$B$2)/100</f>
        <v>5102</v>
      </c>
    </row>
    <row r="38" spans="2:11" s="110" customFormat="1" ht="15" customHeight="1">
      <c r="B38" s="249">
        <v>18002503</v>
      </c>
      <c r="C38" s="249" t="s">
        <v>100</v>
      </c>
      <c r="D38" s="250" t="s">
        <v>30</v>
      </c>
      <c r="E38" s="251" t="s">
        <v>16</v>
      </c>
      <c r="F38" s="251"/>
      <c r="G38" s="252" t="s">
        <v>17</v>
      </c>
      <c r="H38" s="252" t="s">
        <v>18</v>
      </c>
      <c r="I38" s="252" t="s">
        <v>15</v>
      </c>
      <c r="J38" s="253">
        <v>5130</v>
      </c>
      <c r="K38" s="254">
        <f t="shared" si="2"/>
        <v>5130</v>
      </c>
    </row>
    <row r="39" spans="2:11" s="110" customFormat="1" ht="15" customHeight="1">
      <c r="B39" s="249">
        <v>18002502</v>
      </c>
      <c r="C39" s="249" t="s">
        <v>100</v>
      </c>
      <c r="D39" s="250" t="s">
        <v>39</v>
      </c>
      <c r="E39" s="251" t="s">
        <v>6</v>
      </c>
      <c r="F39" s="251"/>
      <c r="G39" s="252" t="s">
        <v>19</v>
      </c>
      <c r="H39" s="252" t="s">
        <v>18</v>
      </c>
      <c r="I39" s="252" t="s">
        <v>15</v>
      </c>
      <c r="J39" s="253">
        <v>5278</v>
      </c>
      <c r="K39" s="254">
        <f t="shared" si="2"/>
        <v>5278</v>
      </c>
    </row>
    <row r="40" spans="2:11" s="110" customFormat="1" ht="15" customHeight="1">
      <c r="B40" s="261">
        <v>18004003</v>
      </c>
      <c r="C40" s="249" t="s">
        <v>100</v>
      </c>
      <c r="D40" s="250" t="s">
        <v>32</v>
      </c>
      <c r="E40" s="251" t="s">
        <v>16</v>
      </c>
      <c r="F40" s="251"/>
      <c r="G40" s="252" t="s">
        <v>20</v>
      </c>
      <c r="H40" s="252" t="s">
        <v>21</v>
      </c>
      <c r="I40" s="252" t="s">
        <v>15</v>
      </c>
      <c r="J40" s="253">
        <v>5420</v>
      </c>
      <c r="K40" s="254">
        <f t="shared" si="2"/>
        <v>5420</v>
      </c>
    </row>
    <row r="41" spans="2:11" s="110" customFormat="1" ht="15" customHeight="1">
      <c r="B41" s="261"/>
      <c r="C41" s="259"/>
      <c r="D41" s="250"/>
      <c r="E41" s="251"/>
      <c r="F41" s="251"/>
      <c r="G41" s="252"/>
      <c r="H41" s="252"/>
      <c r="I41" s="255"/>
      <c r="J41" s="253"/>
      <c r="K41" s="254"/>
    </row>
    <row r="42" spans="2:11" s="110" customFormat="1" ht="15" customHeight="1">
      <c r="B42" s="249">
        <v>18002501</v>
      </c>
      <c r="C42" s="249" t="s">
        <v>100</v>
      </c>
      <c r="D42" s="250" t="s">
        <v>36</v>
      </c>
      <c r="E42" s="251" t="s">
        <v>11</v>
      </c>
      <c r="F42" s="251"/>
      <c r="G42" s="266"/>
      <c r="H42" s="252" t="s">
        <v>18</v>
      </c>
      <c r="I42" s="252" t="s">
        <v>15</v>
      </c>
      <c r="J42" s="253">
        <v>5001</v>
      </c>
      <c r="K42" s="254">
        <f t="shared" si="2"/>
        <v>5001</v>
      </c>
    </row>
    <row r="43" spans="2:11" s="110" customFormat="1" ht="15" customHeight="1">
      <c r="B43" s="249">
        <v>18004001</v>
      </c>
      <c r="C43" s="249" t="s">
        <v>100</v>
      </c>
      <c r="D43" s="250" t="s">
        <v>94</v>
      </c>
      <c r="E43" s="251" t="s">
        <v>11</v>
      </c>
      <c r="F43" s="251"/>
      <c r="G43" s="266"/>
      <c r="H43" s="252" t="s">
        <v>21</v>
      </c>
      <c r="I43" s="252" t="s">
        <v>15</v>
      </c>
      <c r="J43" s="253">
        <v>5291</v>
      </c>
      <c r="K43" s="254">
        <f t="shared" si="2"/>
        <v>5291</v>
      </c>
    </row>
    <row r="44" spans="2:11" s="110" customFormat="1" ht="15" customHeight="1">
      <c r="B44" s="249"/>
      <c r="C44" s="249"/>
      <c r="D44" s="250"/>
      <c r="E44" s="251"/>
      <c r="F44" s="251"/>
      <c r="G44" s="251"/>
      <c r="H44" s="252"/>
      <c r="I44" s="255"/>
      <c r="J44" s="253"/>
      <c r="K44" s="254"/>
    </row>
    <row r="45" spans="2:11" s="110" customFormat="1" ht="15" customHeight="1">
      <c r="B45" s="249">
        <v>18000040</v>
      </c>
      <c r="C45" s="249" t="s">
        <v>100</v>
      </c>
      <c r="D45" s="256" t="s">
        <v>15</v>
      </c>
      <c r="E45" s="251" t="s">
        <v>95</v>
      </c>
      <c r="F45" s="251"/>
      <c r="G45" s="266"/>
      <c r="H45" s="252" t="s">
        <v>96</v>
      </c>
      <c r="I45" s="252" t="s">
        <v>15</v>
      </c>
      <c r="J45" s="253">
        <v>4395</v>
      </c>
      <c r="K45" s="254">
        <f t="shared" si="2"/>
        <v>4395</v>
      </c>
    </row>
    <row r="46" spans="2:11" s="110" customFormat="1" ht="15" customHeight="1" thickBot="1">
      <c r="B46" s="241"/>
      <c r="C46" s="241"/>
      <c r="D46" s="258"/>
      <c r="E46" s="228"/>
      <c r="F46" s="228"/>
      <c r="G46" s="228"/>
      <c r="H46" s="267"/>
      <c r="I46" s="228"/>
      <c r="J46" s="268"/>
      <c r="K46" s="232"/>
    </row>
    <row r="47" spans="2:11" s="110" customFormat="1" ht="21" customHeight="1" thickBot="1">
      <c r="B47" s="298"/>
      <c r="C47" s="632" t="s">
        <v>101</v>
      </c>
      <c r="D47" s="632"/>
      <c r="E47" s="632"/>
      <c r="F47" s="632"/>
      <c r="G47" s="632"/>
      <c r="H47" s="632"/>
      <c r="I47" s="632"/>
      <c r="J47" s="632"/>
      <c r="K47" s="633"/>
    </row>
    <row r="48" spans="2:11" s="110" customFormat="1" ht="15" customHeight="1">
      <c r="B48" s="150"/>
      <c r="C48" s="45"/>
      <c r="D48" s="45"/>
      <c r="E48" s="45"/>
      <c r="F48" s="45"/>
      <c r="G48" s="27"/>
      <c r="H48" s="27"/>
      <c r="I48" s="195"/>
      <c r="J48" s="1"/>
      <c r="K48" s="204"/>
    </row>
    <row r="49" spans="2:11" s="110" customFormat="1" ht="15" customHeight="1">
      <c r="B49" s="261">
        <v>18101502</v>
      </c>
      <c r="C49" s="252" t="s">
        <v>102</v>
      </c>
      <c r="D49" s="250" t="s">
        <v>29</v>
      </c>
      <c r="E49" s="251" t="s">
        <v>6</v>
      </c>
      <c r="F49" s="251"/>
      <c r="G49" s="252"/>
      <c r="H49" s="252" t="s">
        <v>10</v>
      </c>
      <c r="I49" s="252" t="s">
        <v>15</v>
      </c>
      <c r="J49" s="253">
        <v>5140</v>
      </c>
      <c r="K49" s="254">
        <f aca="true" t="shared" si="3" ref="K49:K57">J49*(100-$B$2)/100</f>
        <v>5140</v>
      </c>
    </row>
    <row r="50" spans="2:11" s="110" customFormat="1" ht="15" customHeight="1">
      <c r="B50" s="261">
        <v>18102503</v>
      </c>
      <c r="C50" s="252" t="s">
        <v>102</v>
      </c>
      <c r="D50" s="250" t="s">
        <v>30</v>
      </c>
      <c r="E50" s="251" t="s">
        <v>16</v>
      </c>
      <c r="F50" s="251"/>
      <c r="G50" s="252" t="s">
        <v>17</v>
      </c>
      <c r="H50" s="252" t="s">
        <v>18</v>
      </c>
      <c r="I50" s="252" t="s">
        <v>15</v>
      </c>
      <c r="J50" s="253">
        <v>5167</v>
      </c>
      <c r="K50" s="254">
        <f t="shared" si="3"/>
        <v>5167</v>
      </c>
    </row>
    <row r="51" spans="2:11" s="110" customFormat="1" ht="15" customHeight="1">
      <c r="B51" s="261">
        <v>18102502</v>
      </c>
      <c r="C51" s="252" t="s">
        <v>102</v>
      </c>
      <c r="D51" s="250" t="s">
        <v>39</v>
      </c>
      <c r="E51" s="251" t="s">
        <v>6</v>
      </c>
      <c r="F51" s="251"/>
      <c r="G51" s="252" t="s">
        <v>19</v>
      </c>
      <c r="H51" s="252" t="s">
        <v>18</v>
      </c>
      <c r="I51" s="252" t="s">
        <v>15</v>
      </c>
      <c r="J51" s="253">
        <v>5315</v>
      </c>
      <c r="K51" s="254">
        <f t="shared" si="3"/>
        <v>5315</v>
      </c>
    </row>
    <row r="52" spans="2:11" s="110" customFormat="1" ht="15" customHeight="1">
      <c r="B52" s="261">
        <v>18104003</v>
      </c>
      <c r="C52" s="252" t="s">
        <v>102</v>
      </c>
      <c r="D52" s="250" t="s">
        <v>32</v>
      </c>
      <c r="E52" s="251" t="s">
        <v>16</v>
      </c>
      <c r="F52" s="251"/>
      <c r="G52" s="252" t="s">
        <v>20</v>
      </c>
      <c r="H52" s="252" t="s">
        <v>21</v>
      </c>
      <c r="I52" s="252" t="s">
        <v>15</v>
      </c>
      <c r="J52" s="253">
        <v>5458</v>
      </c>
      <c r="K52" s="254">
        <f t="shared" si="3"/>
        <v>5458</v>
      </c>
    </row>
    <row r="53" spans="2:11" s="110" customFormat="1" ht="15" customHeight="1">
      <c r="B53" s="261"/>
      <c r="C53" s="269"/>
      <c r="D53" s="250"/>
      <c r="E53" s="251"/>
      <c r="F53" s="251"/>
      <c r="G53" s="252"/>
      <c r="H53" s="252"/>
      <c r="I53" s="255"/>
      <c r="J53" s="253"/>
      <c r="K53" s="254"/>
    </row>
    <row r="54" spans="2:11" s="110" customFormat="1" ht="15" customHeight="1">
      <c r="B54" s="261">
        <v>18102501</v>
      </c>
      <c r="C54" s="252" t="s">
        <v>102</v>
      </c>
      <c r="D54" s="250" t="s">
        <v>36</v>
      </c>
      <c r="E54" s="251" t="s">
        <v>11</v>
      </c>
      <c r="F54" s="251"/>
      <c r="G54" s="252"/>
      <c r="H54" s="252" t="s">
        <v>18</v>
      </c>
      <c r="I54" s="252" t="s">
        <v>15</v>
      </c>
      <c r="J54" s="253">
        <v>5039</v>
      </c>
      <c r="K54" s="254">
        <f t="shared" si="3"/>
        <v>5039</v>
      </c>
    </row>
    <row r="55" spans="2:11" s="110" customFormat="1" ht="15" customHeight="1">
      <c r="B55" s="261">
        <v>18104001</v>
      </c>
      <c r="C55" s="252" t="s">
        <v>102</v>
      </c>
      <c r="D55" s="250" t="s">
        <v>94</v>
      </c>
      <c r="E55" s="251" t="s">
        <v>11</v>
      </c>
      <c r="F55" s="251"/>
      <c r="G55" s="252"/>
      <c r="H55" s="252" t="s">
        <v>21</v>
      </c>
      <c r="I55" s="252" t="s">
        <v>15</v>
      </c>
      <c r="J55" s="253">
        <v>5329</v>
      </c>
      <c r="K55" s="254">
        <f t="shared" si="3"/>
        <v>5329</v>
      </c>
    </row>
    <row r="56" spans="2:11" s="110" customFormat="1" ht="15" customHeight="1">
      <c r="B56" s="261"/>
      <c r="C56" s="269"/>
      <c r="D56" s="250"/>
      <c r="E56" s="251"/>
      <c r="F56" s="251"/>
      <c r="G56" s="252"/>
      <c r="H56" s="252"/>
      <c r="I56" s="255"/>
      <c r="J56" s="253"/>
      <c r="K56" s="254"/>
    </row>
    <row r="57" spans="2:11" s="110" customFormat="1" ht="15" customHeight="1">
      <c r="B57" s="261">
        <v>18100040</v>
      </c>
      <c r="C57" s="252" t="s">
        <v>102</v>
      </c>
      <c r="D57" s="256" t="s">
        <v>15</v>
      </c>
      <c r="E57" s="251" t="s">
        <v>95</v>
      </c>
      <c r="F57" s="251"/>
      <c r="G57" s="252"/>
      <c r="H57" s="252" t="s">
        <v>96</v>
      </c>
      <c r="I57" s="252" t="s">
        <v>15</v>
      </c>
      <c r="J57" s="253">
        <v>4433</v>
      </c>
      <c r="K57" s="254">
        <f t="shared" si="3"/>
        <v>4433</v>
      </c>
    </row>
    <row r="58" spans="2:11" s="110" customFormat="1" ht="15" customHeight="1" thickBot="1">
      <c r="B58" s="144"/>
      <c r="C58" s="241"/>
      <c r="D58" s="258"/>
      <c r="E58" s="228"/>
      <c r="F58" s="228"/>
      <c r="G58" s="229"/>
      <c r="H58" s="229"/>
      <c r="I58" s="270"/>
      <c r="J58" s="271"/>
      <c r="K58" s="232"/>
    </row>
    <row r="59" spans="2:11" s="110" customFormat="1" ht="21" customHeight="1" thickBot="1">
      <c r="B59" s="298"/>
      <c r="C59" s="632" t="s">
        <v>103</v>
      </c>
      <c r="D59" s="632"/>
      <c r="E59" s="632"/>
      <c r="F59" s="632"/>
      <c r="G59" s="632"/>
      <c r="H59" s="632"/>
      <c r="I59" s="632"/>
      <c r="J59" s="632"/>
      <c r="K59" s="633"/>
    </row>
    <row r="60" spans="2:11" s="110" customFormat="1" ht="15" customHeight="1">
      <c r="B60" s="202"/>
      <c r="C60" s="203"/>
      <c r="D60" s="45"/>
      <c r="E60" s="45"/>
      <c r="F60" s="45"/>
      <c r="G60" s="27"/>
      <c r="H60" s="195"/>
      <c r="I60" s="45"/>
      <c r="J60" s="1"/>
      <c r="K60" s="204"/>
    </row>
    <row r="61" spans="2:11" s="110" customFormat="1" ht="15" customHeight="1">
      <c r="B61" s="249">
        <v>20001502</v>
      </c>
      <c r="C61" s="272" t="s">
        <v>104</v>
      </c>
      <c r="D61" s="250" t="s">
        <v>29</v>
      </c>
      <c r="E61" s="251" t="s">
        <v>6</v>
      </c>
      <c r="F61" s="251"/>
      <c r="G61" s="252"/>
      <c r="H61" s="252" t="s">
        <v>10</v>
      </c>
      <c r="I61" s="252" t="s">
        <v>15</v>
      </c>
      <c r="J61" s="253">
        <v>1983</v>
      </c>
      <c r="K61" s="254">
        <f aca="true" t="shared" si="4" ref="K61:K73">J61*(100-$B$2)/100</f>
        <v>1983</v>
      </c>
    </row>
    <row r="62" spans="2:11" s="110" customFormat="1" ht="15" customHeight="1">
      <c r="B62" s="249">
        <v>20002503</v>
      </c>
      <c r="C62" s="272" t="s">
        <v>104</v>
      </c>
      <c r="D62" s="250" t="s">
        <v>30</v>
      </c>
      <c r="E62" s="251" t="s">
        <v>16</v>
      </c>
      <c r="F62" s="251"/>
      <c r="G62" s="252" t="s">
        <v>17</v>
      </c>
      <c r="H62" s="252" t="s">
        <v>18</v>
      </c>
      <c r="I62" s="252" t="s">
        <v>15</v>
      </c>
      <c r="J62" s="253">
        <v>2010</v>
      </c>
      <c r="K62" s="254">
        <f t="shared" si="4"/>
        <v>2010</v>
      </c>
    </row>
    <row r="63" spans="2:11" s="110" customFormat="1" ht="15" customHeight="1">
      <c r="B63" s="249">
        <v>20002502</v>
      </c>
      <c r="C63" s="272" t="s">
        <v>104</v>
      </c>
      <c r="D63" s="250" t="s">
        <v>39</v>
      </c>
      <c r="E63" s="251" t="s">
        <v>6</v>
      </c>
      <c r="F63" s="251"/>
      <c r="G63" s="252" t="s">
        <v>19</v>
      </c>
      <c r="H63" s="252" t="s">
        <v>18</v>
      </c>
      <c r="I63" s="252" t="s">
        <v>15</v>
      </c>
      <c r="J63" s="253">
        <v>2158</v>
      </c>
      <c r="K63" s="254">
        <f t="shared" si="4"/>
        <v>2158</v>
      </c>
    </row>
    <row r="64" spans="2:11" s="110" customFormat="1" ht="15" customHeight="1">
      <c r="B64" s="249">
        <v>20004002</v>
      </c>
      <c r="C64" s="272" t="s">
        <v>104</v>
      </c>
      <c r="D64" s="250" t="s">
        <v>33</v>
      </c>
      <c r="E64" s="251" t="s">
        <v>6</v>
      </c>
      <c r="F64" s="251"/>
      <c r="G64" s="252" t="s">
        <v>22</v>
      </c>
      <c r="H64" s="252" t="s">
        <v>21</v>
      </c>
      <c r="I64" s="252" t="s">
        <v>15</v>
      </c>
      <c r="J64" s="253">
        <v>2515</v>
      </c>
      <c r="K64" s="254">
        <f t="shared" si="4"/>
        <v>2515</v>
      </c>
    </row>
    <row r="65" spans="2:11" s="110" customFormat="1" ht="15" customHeight="1">
      <c r="B65" s="249"/>
      <c r="C65" s="272"/>
      <c r="D65" s="250"/>
      <c r="E65" s="251"/>
      <c r="F65" s="251"/>
      <c r="G65" s="252"/>
      <c r="H65" s="252"/>
      <c r="I65" s="255"/>
      <c r="J65" s="253"/>
      <c r="K65" s="254"/>
    </row>
    <row r="66" spans="2:11" s="110" customFormat="1" ht="15" customHeight="1">
      <c r="B66" s="249">
        <v>20002501</v>
      </c>
      <c r="C66" s="272" t="s">
        <v>104</v>
      </c>
      <c r="D66" s="250" t="s">
        <v>36</v>
      </c>
      <c r="E66" s="251" t="s">
        <v>11</v>
      </c>
      <c r="F66" s="251"/>
      <c r="G66" s="252"/>
      <c r="H66" s="252" t="s">
        <v>18</v>
      </c>
      <c r="I66" s="252" t="s">
        <v>15</v>
      </c>
      <c r="J66" s="253">
        <v>1881</v>
      </c>
      <c r="K66" s="254">
        <f t="shared" si="4"/>
        <v>1881</v>
      </c>
    </row>
    <row r="67" spans="2:11" s="110" customFormat="1" ht="15" customHeight="1">
      <c r="B67" s="249">
        <v>20004001</v>
      </c>
      <c r="C67" s="272" t="s">
        <v>104</v>
      </c>
      <c r="D67" s="250" t="s">
        <v>94</v>
      </c>
      <c r="E67" s="251" t="s">
        <v>11</v>
      </c>
      <c r="F67" s="251"/>
      <c r="G67" s="252"/>
      <c r="H67" s="252" t="s">
        <v>21</v>
      </c>
      <c r="I67" s="252" t="s">
        <v>15</v>
      </c>
      <c r="J67" s="253">
        <v>2172</v>
      </c>
      <c r="K67" s="254">
        <f t="shared" si="4"/>
        <v>2172</v>
      </c>
    </row>
    <row r="68" spans="2:11" s="110" customFormat="1" ht="15" customHeight="1">
      <c r="B68" s="249"/>
      <c r="C68" s="272"/>
      <c r="D68" s="250"/>
      <c r="E68" s="251"/>
      <c r="F68" s="251"/>
      <c r="G68" s="252"/>
      <c r="H68" s="252"/>
      <c r="I68" s="255"/>
      <c r="J68" s="253"/>
      <c r="K68" s="254"/>
    </row>
    <row r="69" spans="2:11" s="110" customFormat="1" ht="15" customHeight="1">
      <c r="B69" s="249">
        <v>20004003</v>
      </c>
      <c r="C69" s="272" t="s">
        <v>104</v>
      </c>
      <c r="D69" s="256" t="s">
        <v>15</v>
      </c>
      <c r="E69" s="251" t="s">
        <v>95</v>
      </c>
      <c r="F69" s="251"/>
      <c r="G69" s="252"/>
      <c r="H69" s="252" t="s">
        <v>96</v>
      </c>
      <c r="I69" s="252" t="s">
        <v>15</v>
      </c>
      <c r="J69" s="253">
        <v>1443</v>
      </c>
      <c r="K69" s="254">
        <f t="shared" si="4"/>
        <v>1443</v>
      </c>
    </row>
    <row r="70" spans="2:11" s="110" customFormat="1" ht="15" customHeight="1">
      <c r="B70" s="249"/>
      <c r="C70" s="272"/>
      <c r="D70" s="250"/>
      <c r="E70" s="251"/>
      <c r="F70" s="251"/>
      <c r="G70" s="252"/>
      <c r="H70" s="255"/>
      <c r="I70" s="255"/>
      <c r="J70" s="253"/>
      <c r="K70" s="254"/>
    </row>
    <row r="71" spans="2:11" s="110" customFormat="1" ht="15" customHeight="1">
      <c r="B71" s="249"/>
      <c r="C71" s="272" t="s">
        <v>104</v>
      </c>
      <c r="D71" s="266"/>
      <c r="E71" s="250" t="s">
        <v>97</v>
      </c>
      <c r="F71" s="251"/>
      <c r="G71" s="252"/>
      <c r="H71" s="255"/>
      <c r="I71" s="255"/>
      <c r="J71" s="253">
        <v>490</v>
      </c>
      <c r="K71" s="254">
        <f t="shared" si="4"/>
        <v>490</v>
      </c>
    </row>
    <row r="72" spans="2:11" s="110" customFormat="1" ht="15" customHeight="1">
      <c r="B72" s="249"/>
      <c r="C72" s="272" t="s">
        <v>104</v>
      </c>
      <c r="D72" s="266"/>
      <c r="E72" s="250" t="s">
        <v>105</v>
      </c>
      <c r="F72" s="251"/>
      <c r="G72" s="252"/>
      <c r="H72" s="255"/>
      <c r="I72" s="255"/>
      <c r="J72" s="253">
        <v>280</v>
      </c>
      <c r="K72" s="254">
        <f t="shared" si="4"/>
        <v>280</v>
      </c>
    </row>
    <row r="73" spans="2:11" s="110" customFormat="1" ht="15" customHeight="1">
      <c r="B73" s="249"/>
      <c r="C73" s="272" t="s">
        <v>104</v>
      </c>
      <c r="D73" s="266"/>
      <c r="E73" s="250" t="s">
        <v>106</v>
      </c>
      <c r="F73" s="251"/>
      <c r="G73" s="252"/>
      <c r="H73" s="255"/>
      <c r="I73" s="255"/>
      <c r="J73" s="253">
        <v>575</v>
      </c>
      <c r="K73" s="254">
        <f t="shared" si="4"/>
        <v>575</v>
      </c>
    </row>
    <row r="74" spans="2:11" s="110" customFormat="1" ht="15" customHeight="1" thickBot="1">
      <c r="B74" s="164"/>
      <c r="C74" s="299"/>
      <c r="D74" s="172"/>
      <c r="E74" s="172"/>
      <c r="F74" s="172"/>
      <c r="G74" s="171"/>
      <c r="H74" s="276"/>
      <c r="I74" s="172"/>
      <c r="J74" s="300"/>
      <c r="K74" s="237"/>
    </row>
    <row r="75" spans="2:11" s="110" customFormat="1" ht="21" customHeight="1" thickBot="1">
      <c r="B75" s="298"/>
      <c r="C75" s="632" t="s">
        <v>113</v>
      </c>
      <c r="D75" s="632"/>
      <c r="E75" s="632"/>
      <c r="F75" s="632"/>
      <c r="G75" s="632"/>
      <c r="H75" s="632"/>
      <c r="I75" s="632"/>
      <c r="J75" s="632"/>
      <c r="K75" s="633"/>
    </row>
    <row r="76" spans="2:11" s="110" customFormat="1" ht="15" customHeight="1">
      <c r="B76" s="48"/>
      <c r="C76" s="203"/>
      <c r="D76" s="45"/>
      <c r="E76" s="45"/>
      <c r="F76" s="45"/>
      <c r="G76" s="27"/>
      <c r="H76" s="195"/>
      <c r="I76" s="45"/>
      <c r="J76" s="1"/>
      <c r="K76" s="13"/>
    </row>
    <row r="77" spans="2:11" s="110" customFormat="1" ht="15" customHeight="1">
      <c r="B77" s="249">
        <v>21001502</v>
      </c>
      <c r="C77" s="272" t="s">
        <v>112</v>
      </c>
      <c r="D77" s="250" t="s">
        <v>29</v>
      </c>
      <c r="E77" s="251" t="s">
        <v>6</v>
      </c>
      <c r="F77" s="251"/>
      <c r="G77" s="252"/>
      <c r="H77" s="252" t="s">
        <v>10</v>
      </c>
      <c r="I77" s="252" t="s">
        <v>15</v>
      </c>
      <c r="J77" s="253">
        <v>2516</v>
      </c>
      <c r="K77" s="254">
        <f aca="true" t="shared" si="5" ref="K77:K88">J77*(100-$B$2)/100</f>
        <v>2516</v>
      </c>
    </row>
    <row r="78" spans="2:11" s="110" customFormat="1" ht="15" customHeight="1">
      <c r="B78" s="249">
        <v>21002503</v>
      </c>
      <c r="C78" s="272" t="s">
        <v>112</v>
      </c>
      <c r="D78" s="250" t="s">
        <v>30</v>
      </c>
      <c r="E78" s="251" t="s">
        <v>16</v>
      </c>
      <c r="F78" s="251"/>
      <c r="G78" s="252" t="s">
        <v>17</v>
      </c>
      <c r="H78" s="252" t="s">
        <v>18</v>
      </c>
      <c r="I78" s="252" t="s">
        <v>15</v>
      </c>
      <c r="J78" s="253">
        <v>2543</v>
      </c>
      <c r="K78" s="254">
        <f t="shared" si="5"/>
        <v>2543</v>
      </c>
    </row>
    <row r="79" spans="2:11" s="110" customFormat="1" ht="15" customHeight="1">
      <c r="B79" s="249">
        <v>21002502</v>
      </c>
      <c r="C79" s="272" t="s">
        <v>112</v>
      </c>
      <c r="D79" s="250" t="s">
        <v>39</v>
      </c>
      <c r="E79" s="251" t="s">
        <v>6</v>
      </c>
      <c r="F79" s="251"/>
      <c r="G79" s="252" t="s">
        <v>19</v>
      </c>
      <c r="H79" s="252" t="s">
        <v>18</v>
      </c>
      <c r="I79" s="252" t="s">
        <v>15</v>
      </c>
      <c r="J79" s="253">
        <v>2691</v>
      </c>
      <c r="K79" s="254">
        <f t="shared" si="5"/>
        <v>2691</v>
      </c>
    </row>
    <row r="80" spans="2:11" s="110" customFormat="1" ht="15" customHeight="1">
      <c r="B80" s="249"/>
      <c r="C80" s="273"/>
      <c r="D80" s="250"/>
      <c r="E80" s="251"/>
      <c r="F80" s="251"/>
      <c r="G80" s="252"/>
      <c r="H80" s="252"/>
      <c r="I80" s="255"/>
      <c r="J80" s="253"/>
      <c r="K80" s="254"/>
    </row>
    <row r="81" spans="2:11" s="110" customFormat="1" ht="15" customHeight="1">
      <c r="B81" s="249">
        <v>21002501</v>
      </c>
      <c r="C81" s="272" t="s">
        <v>112</v>
      </c>
      <c r="D81" s="250" t="s">
        <v>36</v>
      </c>
      <c r="E81" s="251" t="s">
        <v>11</v>
      </c>
      <c r="F81" s="251"/>
      <c r="G81" s="252"/>
      <c r="H81" s="252" t="s">
        <v>18</v>
      </c>
      <c r="I81" s="252" t="s">
        <v>15</v>
      </c>
      <c r="J81" s="253">
        <v>2415</v>
      </c>
      <c r="K81" s="254">
        <f t="shared" si="5"/>
        <v>2415</v>
      </c>
    </row>
    <row r="82" spans="2:11" s="110" customFormat="1" ht="15" customHeight="1">
      <c r="B82" s="249">
        <v>21004001</v>
      </c>
      <c r="C82" s="272" t="s">
        <v>112</v>
      </c>
      <c r="D82" s="250" t="s">
        <v>94</v>
      </c>
      <c r="E82" s="251" t="s">
        <v>11</v>
      </c>
      <c r="F82" s="251"/>
      <c r="G82" s="252"/>
      <c r="H82" s="252" t="s">
        <v>21</v>
      </c>
      <c r="I82" s="252" t="s">
        <v>15</v>
      </c>
      <c r="J82" s="253">
        <v>2705</v>
      </c>
      <c r="K82" s="254">
        <f t="shared" si="5"/>
        <v>2705</v>
      </c>
    </row>
    <row r="83" spans="2:11" s="110" customFormat="1" ht="15" customHeight="1">
      <c r="B83" s="249"/>
      <c r="C83" s="273"/>
      <c r="D83" s="250"/>
      <c r="E83" s="251"/>
      <c r="F83" s="251"/>
      <c r="G83" s="252"/>
      <c r="H83" s="252"/>
      <c r="I83" s="255"/>
      <c r="J83" s="253"/>
      <c r="K83" s="254"/>
    </row>
    <row r="84" spans="2:11" s="110" customFormat="1" ht="15" customHeight="1">
      <c r="B84" s="249">
        <v>21004003</v>
      </c>
      <c r="C84" s="272" t="s">
        <v>112</v>
      </c>
      <c r="D84" s="256" t="s">
        <v>15</v>
      </c>
      <c r="E84" s="251" t="s">
        <v>95</v>
      </c>
      <c r="F84" s="251"/>
      <c r="G84" s="252"/>
      <c r="H84" s="252" t="s">
        <v>96</v>
      </c>
      <c r="I84" s="252" t="s">
        <v>15</v>
      </c>
      <c r="J84" s="253">
        <v>1977</v>
      </c>
      <c r="K84" s="254">
        <f t="shared" si="5"/>
        <v>1977</v>
      </c>
    </row>
    <row r="85" spans="2:11" s="110" customFormat="1" ht="15" customHeight="1">
      <c r="B85" s="249"/>
      <c r="C85" s="272"/>
      <c r="D85" s="256"/>
      <c r="E85" s="251"/>
      <c r="F85" s="251"/>
      <c r="G85" s="252"/>
      <c r="H85" s="255"/>
      <c r="I85" s="255"/>
      <c r="J85" s="253"/>
      <c r="K85" s="254"/>
    </row>
    <row r="86" spans="2:11" s="110" customFormat="1" ht="15" customHeight="1">
      <c r="B86" s="249"/>
      <c r="C86" s="272" t="s">
        <v>112</v>
      </c>
      <c r="D86" s="266"/>
      <c r="E86" s="250" t="s">
        <v>97</v>
      </c>
      <c r="F86" s="251"/>
      <c r="G86" s="252"/>
      <c r="H86" s="255"/>
      <c r="I86" s="255"/>
      <c r="J86" s="253">
        <v>490</v>
      </c>
      <c r="K86" s="254">
        <f t="shared" si="5"/>
        <v>490</v>
      </c>
    </row>
    <row r="87" spans="2:11" s="110" customFormat="1" ht="15" customHeight="1">
      <c r="B87" s="249"/>
      <c r="C87" s="272" t="s">
        <v>112</v>
      </c>
      <c r="D87" s="266"/>
      <c r="E87" s="250" t="s">
        <v>105</v>
      </c>
      <c r="F87" s="251"/>
      <c r="G87" s="252"/>
      <c r="H87" s="255"/>
      <c r="I87" s="255"/>
      <c r="J87" s="253">
        <v>280</v>
      </c>
      <c r="K87" s="254">
        <f t="shared" si="5"/>
        <v>280</v>
      </c>
    </row>
    <row r="88" spans="2:11" s="110" customFormat="1" ht="15" customHeight="1">
      <c r="B88" s="249"/>
      <c r="C88" s="272" t="s">
        <v>112</v>
      </c>
      <c r="D88" s="266"/>
      <c r="E88" s="250" t="s">
        <v>106</v>
      </c>
      <c r="F88" s="251"/>
      <c r="G88" s="252"/>
      <c r="H88" s="255"/>
      <c r="I88" s="255"/>
      <c r="J88" s="253">
        <v>575</v>
      </c>
      <c r="K88" s="254">
        <f t="shared" si="5"/>
        <v>575</v>
      </c>
    </row>
    <row r="89" spans="2:11" s="110" customFormat="1" ht="15" customHeight="1" thickBot="1">
      <c r="B89" s="164"/>
      <c r="C89" s="275"/>
      <c r="D89" s="172"/>
      <c r="E89" s="70"/>
      <c r="F89" s="172"/>
      <c r="G89" s="171"/>
      <c r="H89" s="276"/>
      <c r="I89" s="276"/>
      <c r="J89" s="174"/>
      <c r="K89" s="263"/>
    </row>
    <row r="90" spans="2:11" s="110" customFormat="1" ht="15">
      <c r="B90" s="97"/>
      <c r="C90" s="109" t="s">
        <v>131</v>
      </c>
      <c r="D90" s="87"/>
      <c r="E90" s="103"/>
      <c r="F90" s="102"/>
      <c r="G90" s="95"/>
      <c r="H90" s="88"/>
      <c r="I90" s="86"/>
      <c r="J90" s="133"/>
      <c r="K90" s="126"/>
    </row>
    <row r="91" spans="2:11" s="110" customFormat="1" ht="15">
      <c r="B91" s="97"/>
      <c r="C91" s="86"/>
      <c r="D91" s="87"/>
      <c r="E91" s="103"/>
      <c r="F91" s="101"/>
      <c r="G91" s="95"/>
      <c r="H91" s="88"/>
      <c r="I91" s="86"/>
      <c r="J91" s="133"/>
      <c r="K91" s="126"/>
    </row>
    <row r="92" spans="2:11" s="110" customFormat="1" ht="15">
      <c r="B92" s="97"/>
      <c r="C92" s="97"/>
      <c r="D92" s="101"/>
      <c r="E92" s="101"/>
      <c r="F92" s="101"/>
      <c r="G92" s="97"/>
      <c r="H92" s="98"/>
      <c r="I92" s="101"/>
      <c r="J92" s="181"/>
      <c r="K92" s="126"/>
    </row>
    <row r="93" spans="1:11" ht="15">
      <c r="A93" s="110"/>
      <c r="B93" s="97"/>
      <c r="C93" s="97"/>
      <c r="D93" s="101"/>
      <c r="E93" s="101"/>
      <c r="F93" s="101"/>
      <c r="G93" s="97"/>
      <c r="H93" s="98"/>
      <c r="I93" s="86"/>
      <c r="J93" s="181"/>
      <c r="K93" s="126"/>
    </row>
    <row r="94" spans="1:11" ht="15">
      <c r="A94" s="110"/>
      <c r="B94" s="97"/>
      <c r="C94" s="97"/>
      <c r="D94" s="101"/>
      <c r="E94" s="101"/>
      <c r="F94" s="101"/>
      <c r="G94" s="97"/>
      <c r="H94" s="98"/>
      <c r="I94" s="86"/>
      <c r="J94" s="181"/>
      <c r="K94" s="126"/>
    </row>
    <row r="95" spans="1:11" ht="15">
      <c r="A95" s="110"/>
      <c r="B95" s="97"/>
      <c r="C95" s="97"/>
      <c r="D95" s="101"/>
      <c r="E95" s="101"/>
      <c r="F95" s="101"/>
      <c r="G95" s="97"/>
      <c r="H95" s="98"/>
      <c r="I95" s="86"/>
      <c r="J95" s="181"/>
      <c r="K95" s="126"/>
    </row>
    <row r="96" spans="1:11" ht="15">
      <c r="A96" s="110"/>
      <c r="B96" s="97"/>
      <c r="C96" s="97"/>
      <c r="D96" s="101"/>
      <c r="E96" s="101"/>
      <c r="F96" s="101"/>
      <c r="G96" s="97"/>
      <c r="H96" s="101"/>
      <c r="I96" s="101"/>
      <c r="J96" s="181"/>
      <c r="K96" s="126"/>
    </row>
    <row r="97" spans="1:11" ht="15">
      <c r="A97" s="110"/>
      <c r="B97" s="97"/>
      <c r="C97" s="97"/>
      <c r="D97" s="101"/>
      <c r="E97" s="101"/>
      <c r="F97" s="101"/>
      <c r="G97" s="97"/>
      <c r="H97" s="98"/>
      <c r="I97" s="101"/>
      <c r="J97" s="181"/>
      <c r="K97" s="126"/>
    </row>
    <row r="98" spans="1:11" ht="15">
      <c r="A98" s="110"/>
      <c r="B98" s="97"/>
      <c r="C98" s="116"/>
      <c r="D98" s="91"/>
      <c r="E98" s="101"/>
      <c r="F98" s="101"/>
      <c r="G98" s="97"/>
      <c r="H98" s="98"/>
      <c r="I98" s="95"/>
      <c r="J98" s="181"/>
      <c r="K98" s="126"/>
    </row>
    <row r="99" spans="1:11" ht="15">
      <c r="A99" s="110"/>
      <c r="B99" s="97"/>
      <c r="C99" s="116"/>
      <c r="D99" s="91"/>
      <c r="E99" s="101"/>
      <c r="F99" s="101"/>
      <c r="G99" s="97"/>
      <c r="H99" s="98"/>
      <c r="I99" s="95"/>
      <c r="J99" s="181"/>
      <c r="K99" s="126"/>
    </row>
    <row r="100" spans="1:11" ht="15">
      <c r="A100" s="110"/>
      <c r="B100" s="97"/>
      <c r="C100" s="97"/>
      <c r="D100" s="96"/>
      <c r="E100" s="101"/>
      <c r="F100" s="101"/>
      <c r="G100" s="97"/>
      <c r="H100" s="98"/>
      <c r="I100" s="95"/>
      <c r="J100" s="181"/>
      <c r="K100" s="126"/>
    </row>
    <row r="101" spans="1:11" ht="15">
      <c r="A101" s="110"/>
      <c r="B101" s="97"/>
      <c r="C101" s="97"/>
      <c r="D101" s="96"/>
      <c r="E101" s="96"/>
      <c r="F101" s="101"/>
      <c r="G101" s="97"/>
      <c r="H101" s="98"/>
      <c r="I101" s="95"/>
      <c r="J101" s="181"/>
      <c r="K101" s="126"/>
    </row>
    <row r="102" spans="1:11" ht="15">
      <c r="A102" s="110"/>
      <c r="B102" s="97"/>
      <c r="C102" s="116"/>
      <c r="D102" s="87"/>
      <c r="E102" s="103"/>
      <c r="F102" s="101"/>
      <c r="G102" s="97"/>
      <c r="H102" s="98"/>
      <c r="I102" s="95"/>
      <c r="J102" s="181"/>
      <c r="K102" s="126"/>
    </row>
    <row r="103" spans="1:11" ht="15">
      <c r="A103" s="110"/>
      <c r="B103" s="97"/>
      <c r="C103" s="97"/>
      <c r="D103" s="101"/>
      <c r="E103" s="101"/>
      <c r="F103" s="101"/>
      <c r="G103" s="97"/>
      <c r="H103" s="101"/>
      <c r="I103" s="101"/>
      <c r="J103" s="181"/>
      <c r="K103" s="126"/>
    </row>
    <row r="104" spans="1:11" ht="15">
      <c r="A104" s="110"/>
      <c r="B104" s="97"/>
      <c r="C104" s="86"/>
      <c r="D104" s="101"/>
      <c r="E104" s="103"/>
      <c r="F104" s="101"/>
      <c r="G104" s="97"/>
      <c r="H104" s="98"/>
      <c r="I104" s="95"/>
      <c r="J104" s="181"/>
      <c r="K104" s="126"/>
    </row>
    <row r="105" spans="1:13" ht="15">
      <c r="A105" s="110"/>
      <c r="B105" s="97"/>
      <c r="C105" s="97"/>
      <c r="D105" s="101"/>
      <c r="E105" s="101"/>
      <c r="F105" s="101"/>
      <c r="G105" s="97"/>
      <c r="H105" s="101"/>
      <c r="I105" s="101"/>
      <c r="J105" s="181"/>
      <c r="K105" s="126"/>
      <c r="L105" s="110"/>
      <c r="M105" s="110"/>
    </row>
    <row r="106" spans="1:13" ht="15">
      <c r="A106" s="110"/>
      <c r="B106" s="97"/>
      <c r="C106" s="97"/>
      <c r="D106" s="101"/>
      <c r="E106" s="96"/>
      <c r="F106" s="102"/>
      <c r="G106" s="97"/>
      <c r="H106" s="98"/>
      <c r="I106" s="95"/>
      <c r="J106" s="181"/>
      <c r="K106" s="126"/>
      <c r="L106" s="110"/>
      <c r="M106" s="110"/>
    </row>
    <row r="107" spans="1:13" ht="15">
      <c r="A107" s="110"/>
      <c r="B107" s="97"/>
      <c r="C107" s="97"/>
      <c r="D107" s="101"/>
      <c r="E107" s="103"/>
      <c r="F107" s="102"/>
      <c r="G107" s="97"/>
      <c r="H107" s="98"/>
      <c r="I107" s="95"/>
      <c r="J107" s="181"/>
      <c r="K107" s="126"/>
      <c r="L107" s="110"/>
      <c r="M107" s="110"/>
    </row>
    <row r="108" spans="1:13" ht="15">
      <c r="A108" s="110"/>
      <c r="B108" s="97"/>
      <c r="C108" s="97"/>
      <c r="D108" s="101"/>
      <c r="E108" s="96"/>
      <c r="F108" s="102"/>
      <c r="G108" s="97"/>
      <c r="H108" s="98"/>
      <c r="I108" s="95"/>
      <c r="J108" s="181"/>
      <c r="K108" s="126"/>
      <c r="L108" s="110"/>
      <c r="M108" s="110"/>
    </row>
    <row r="109" spans="1:13" ht="15">
      <c r="A109" s="110"/>
      <c r="B109" s="97"/>
      <c r="C109" s="97"/>
      <c r="D109" s="101"/>
      <c r="E109" s="96"/>
      <c r="F109" s="102"/>
      <c r="G109" s="97"/>
      <c r="H109" s="98"/>
      <c r="I109" s="95"/>
      <c r="J109" s="181"/>
      <c r="K109" s="126"/>
      <c r="L109" s="110"/>
      <c r="M109" s="110"/>
    </row>
    <row r="110" spans="1:13" ht="15">
      <c r="A110" s="110"/>
      <c r="B110" s="97"/>
      <c r="C110" s="97"/>
      <c r="D110" s="101"/>
      <c r="E110" s="103"/>
      <c r="F110" s="102"/>
      <c r="G110" s="97"/>
      <c r="H110" s="98"/>
      <c r="I110" s="95"/>
      <c r="J110" s="181"/>
      <c r="K110" s="126"/>
      <c r="L110" s="110"/>
      <c r="M110" s="110"/>
    </row>
    <row r="111" spans="1:13" ht="15">
      <c r="A111" s="110"/>
      <c r="B111" s="97"/>
      <c r="C111" s="97"/>
      <c r="D111" s="101"/>
      <c r="E111" s="103"/>
      <c r="F111" s="102"/>
      <c r="G111" s="97"/>
      <c r="H111" s="98"/>
      <c r="I111" s="95"/>
      <c r="J111" s="181"/>
      <c r="K111" s="128"/>
      <c r="L111" s="110"/>
      <c r="M111" s="110"/>
    </row>
    <row r="112" spans="1:13" ht="20.25">
      <c r="A112" s="110"/>
      <c r="B112" s="182"/>
      <c r="C112" s="609"/>
      <c r="D112" s="609"/>
      <c r="E112" s="609"/>
      <c r="F112" s="609"/>
      <c r="G112" s="609"/>
      <c r="H112" s="609"/>
      <c r="I112" s="609"/>
      <c r="J112" s="609"/>
      <c r="K112" s="609"/>
      <c r="L112" s="110"/>
      <c r="M112" s="110"/>
    </row>
    <row r="113" spans="1:13" ht="20.25">
      <c r="A113" s="110"/>
      <c r="B113" s="123"/>
      <c r="C113" s="90"/>
      <c r="D113" s="90"/>
      <c r="E113" s="90"/>
      <c r="F113" s="90"/>
      <c r="G113" s="90"/>
      <c r="H113" s="90"/>
      <c r="I113" s="90"/>
      <c r="J113" s="127"/>
      <c r="K113" s="128"/>
      <c r="L113" s="110"/>
      <c r="M113" s="110"/>
    </row>
    <row r="114" spans="1:13" ht="15">
      <c r="A114" s="110"/>
      <c r="B114" s="97"/>
      <c r="C114" s="97"/>
      <c r="D114" s="101"/>
      <c r="E114" s="101"/>
      <c r="F114" s="101"/>
      <c r="G114" s="95"/>
      <c r="H114" s="98"/>
      <c r="I114" s="95"/>
      <c r="J114" s="133"/>
      <c r="K114" s="126"/>
      <c r="L114" s="110"/>
      <c r="M114" s="110"/>
    </row>
    <row r="115" spans="1:13" ht="15">
      <c r="A115" s="110"/>
      <c r="B115" s="97"/>
      <c r="C115" s="97"/>
      <c r="D115" s="101"/>
      <c r="E115" s="101"/>
      <c r="F115" s="101"/>
      <c r="G115" s="95"/>
      <c r="H115" s="98"/>
      <c r="I115" s="95"/>
      <c r="J115" s="184"/>
      <c r="K115" s="126"/>
      <c r="L115" s="110"/>
      <c r="M115" s="110"/>
    </row>
    <row r="116" spans="1:13" ht="15">
      <c r="A116" s="110"/>
      <c r="B116" s="97"/>
      <c r="C116" s="97"/>
      <c r="D116" s="101"/>
      <c r="E116" s="101"/>
      <c r="F116" s="101"/>
      <c r="G116" s="97"/>
      <c r="H116" s="98"/>
      <c r="I116" s="95"/>
      <c r="J116" s="181"/>
      <c r="K116" s="126"/>
      <c r="L116" s="110"/>
      <c r="M116" s="110"/>
    </row>
    <row r="117" spans="1:13" ht="15">
      <c r="A117" s="110"/>
      <c r="B117" s="97"/>
      <c r="C117" s="95"/>
      <c r="D117" s="101"/>
      <c r="E117" s="101"/>
      <c r="F117" s="101"/>
      <c r="G117" s="97"/>
      <c r="H117" s="101"/>
      <c r="I117" s="101"/>
      <c r="J117" s="181"/>
      <c r="K117" s="126"/>
      <c r="L117" s="110"/>
      <c r="M117" s="110"/>
    </row>
    <row r="118" spans="1:13" ht="15">
      <c r="A118" s="110"/>
      <c r="B118" s="97"/>
      <c r="C118" s="97"/>
      <c r="D118" s="101"/>
      <c r="E118" s="103"/>
      <c r="F118" s="101"/>
      <c r="G118" s="97"/>
      <c r="H118" s="98"/>
      <c r="I118" s="95"/>
      <c r="J118" s="181"/>
      <c r="K118" s="126"/>
      <c r="L118" s="110"/>
      <c r="M118" s="110"/>
    </row>
    <row r="119" spans="1:13" ht="15">
      <c r="A119" s="110"/>
      <c r="B119" s="97"/>
      <c r="C119" s="97"/>
      <c r="D119" s="101"/>
      <c r="E119" s="103"/>
      <c r="F119" s="101"/>
      <c r="G119" s="97"/>
      <c r="H119" s="98"/>
      <c r="I119" s="95"/>
      <c r="J119" s="181"/>
      <c r="K119" s="126"/>
      <c r="L119" s="110"/>
      <c r="M119" s="110"/>
    </row>
    <row r="120" spans="1:13" ht="15.75">
      <c r="A120" s="110"/>
      <c r="B120" s="97"/>
      <c r="C120" s="97"/>
      <c r="D120" s="101"/>
      <c r="E120" s="103"/>
      <c r="F120" s="101"/>
      <c r="G120" s="97"/>
      <c r="H120" s="98"/>
      <c r="I120" s="183"/>
      <c r="J120" s="181"/>
      <c r="K120" s="126"/>
      <c r="L120" s="110"/>
      <c r="M120" s="110"/>
    </row>
    <row r="121" spans="1:13" ht="15">
      <c r="A121" s="110"/>
      <c r="B121" s="97"/>
      <c r="C121" s="97"/>
      <c r="D121" s="101"/>
      <c r="E121" s="103"/>
      <c r="F121" s="101"/>
      <c r="G121" s="97"/>
      <c r="H121" s="98"/>
      <c r="I121" s="95"/>
      <c r="J121" s="181"/>
      <c r="K121" s="126"/>
      <c r="L121" s="110"/>
      <c r="M121" s="110"/>
    </row>
    <row r="122" spans="1:13" ht="15">
      <c r="A122" s="110"/>
      <c r="B122" s="97"/>
      <c r="C122" s="101"/>
      <c r="D122" s="101"/>
      <c r="E122" s="101"/>
      <c r="F122" s="101"/>
      <c r="G122" s="95"/>
      <c r="H122" s="98"/>
      <c r="I122" s="101"/>
      <c r="J122" s="181"/>
      <c r="K122" s="128"/>
      <c r="L122" s="110"/>
      <c r="M122" s="110"/>
    </row>
    <row r="123" spans="1:13" ht="15">
      <c r="A123" s="110"/>
      <c r="B123" s="110"/>
      <c r="C123" s="110"/>
      <c r="D123" s="110"/>
      <c r="E123" s="122"/>
      <c r="H123" s="110"/>
      <c r="I123" s="110"/>
      <c r="J123" s="110"/>
      <c r="K123" s="110"/>
      <c r="L123" s="110"/>
      <c r="M123" s="110"/>
    </row>
    <row r="124" spans="1:13" ht="15">
      <c r="A124" s="110"/>
      <c r="B124" s="110"/>
      <c r="C124" s="110"/>
      <c r="D124" s="110"/>
      <c r="E124" s="122"/>
      <c r="H124" s="110"/>
      <c r="I124" s="110"/>
      <c r="J124" s="110"/>
      <c r="K124" s="110"/>
      <c r="L124" s="110"/>
      <c r="M124" s="110"/>
    </row>
    <row r="125" spans="1:13" ht="15">
      <c r="A125" s="110"/>
      <c r="B125" s="110"/>
      <c r="C125" s="110"/>
      <c r="D125" s="110"/>
      <c r="E125" s="122"/>
      <c r="H125" s="110"/>
      <c r="I125" s="110"/>
      <c r="J125" s="110"/>
      <c r="K125" s="110"/>
      <c r="L125" s="110"/>
      <c r="M125" s="110"/>
    </row>
    <row r="126" spans="1:13" ht="15">
      <c r="A126" s="110"/>
      <c r="B126" s="110"/>
      <c r="C126" s="110"/>
      <c r="D126" s="110"/>
      <c r="E126" s="122"/>
      <c r="H126" s="110"/>
      <c r="I126" s="110"/>
      <c r="J126" s="110"/>
      <c r="K126" s="110"/>
      <c r="L126" s="110"/>
      <c r="M126" s="110"/>
    </row>
  </sheetData>
  <sheetProtection/>
  <mergeCells count="11">
    <mergeCell ref="S14:W16"/>
    <mergeCell ref="J2:K2"/>
    <mergeCell ref="B4:F4"/>
    <mergeCell ref="C6:K6"/>
    <mergeCell ref="C7:K7"/>
    <mergeCell ref="C112:K112"/>
    <mergeCell ref="C21:K21"/>
    <mergeCell ref="C35:K35"/>
    <mergeCell ref="C47:K47"/>
    <mergeCell ref="C59:K59"/>
    <mergeCell ref="C75:K75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W14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J2" sqref="J2:K2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311" t="s">
        <v>5</v>
      </c>
      <c r="C7" s="634" t="s">
        <v>120</v>
      </c>
      <c r="D7" s="634"/>
      <c r="E7" s="634"/>
      <c r="F7" s="634"/>
      <c r="G7" s="634"/>
      <c r="H7" s="634"/>
      <c r="I7" s="634"/>
      <c r="J7" s="634"/>
      <c r="K7" s="635"/>
    </row>
    <row r="8" spans="2:11" s="110" customFormat="1" ht="15" customHeight="1">
      <c r="B8" s="1"/>
      <c r="C8" s="49"/>
      <c r="D8" s="45"/>
      <c r="E8" s="45"/>
      <c r="F8" s="45"/>
      <c r="G8" s="27"/>
      <c r="H8" s="195"/>
      <c r="I8" s="45"/>
      <c r="J8" s="1"/>
      <c r="K8" s="204"/>
    </row>
    <row r="9" spans="2:11" s="110" customFormat="1" ht="15" customHeight="1">
      <c r="B9" s="313">
        <v>28200702</v>
      </c>
      <c r="C9" s="314" t="s">
        <v>114</v>
      </c>
      <c r="D9" s="315" t="s">
        <v>266</v>
      </c>
      <c r="E9" s="316" t="s">
        <v>6</v>
      </c>
      <c r="F9" s="316"/>
      <c r="G9" s="317"/>
      <c r="H9" s="317" t="s">
        <v>2</v>
      </c>
      <c r="I9" s="317" t="s">
        <v>8</v>
      </c>
      <c r="J9" s="318">
        <v>5910</v>
      </c>
      <c r="K9" s="319">
        <f>J9*(100-$B$2)/100</f>
        <v>5910</v>
      </c>
    </row>
    <row r="10" spans="2:11" s="110" customFormat="1" ht="15" customHeight="1">
      <c r="B10" s="313">
        <v>28200703</v>
      </c>
      <c r="C10" s="314" t="s">
        <v>114</v>
      </c>
      <c r="D10" s="315" t="s">
        <v>267</v>
      </c>
      <c r="E10" s="328" t="s">
        <v>16</v>
      </c>
      <c r="F10" s="316"/>
      <c r="G10" s="317"/>
      <c r="H10" s="317" t="s">
        <v>2</v>
      </c>
      <c r="I10" s="317" t="s">
        <v>115</v>
      </c>
      <c r="J10" s="318">
        <v>5910</v>
      </c>
      <c r="K10" s="319">
        <f aca="true" t="shared" si="0" ref="K10:K16">J10*(100-$B$2)/100</f>
        <v>5910</v>
      </c>
    </row>
    <row r="11" spans="2:11" s="110" customFormat="1" ht="15" customHeight="1">
      <c r="B11" s="313">
        <v>28201503</v>
      </c>
      <c r="C11" s="314" t="s">
        <v>114</v>
      </c>
      <c r="D11" s="315" t="s">
        <v>28</v>
      </c>
      <c r="E11" s="328" t="s">
        <v>16</v>
      </c>
      <c r="F11" s="316"/>
      <c r="G11" s="317"/>
      <c r="H11" s="317" t="s">
        <v>10</v>
      </c>
      <c r="I11" s="317" t="s">
        <v>115</v>
      </c>
      <c r="J11" s="318">
        <v>6056</v>
      </c>
      <c r="K11" s="319">
        <f t="shared" si="0"/>
        <v>6056</v>
      </c>
    </row>
    <row r="12" spans="2:11" s="110" customFormat="1" ht="15" customHeight="1">
      <c r="B12" s="313"/>
      <c r="C12" s="317"/>
      <c r="D12" s="316"/>
      <c r="E12" s="316"/>
      <c r="F12" s="316"/>
      <c r="G12" s="317"/>
      <c r="H12" s="317"/>
      <c r="I12" s="320"/>
      <c r="J12" s="318"/>
      <c r="K12" s="319"/>
    </row>
    <row r="13" spans="2:11" s="110" customFormat="1" ht="15" customHeight="1">
      <c r="B13" s="313">
        <v>28200801</v>
      </c>
      <c r="C13" s="314" t="s">
        <v>114</v>
      </c>
      <c r="D13" s="315" t="s">
        <v>265</v>
      </c>
      <c r="E13" s="316" t="s">
        <v>11</v>
      </c>
      <c r="F13" s="316"/>
      <c r="G13" s="317"/>
      <c r="H13" s="317" t="s">
        <v>4</v>
      </c>
      <c r="I13" s="317" t="s">
        <v>8</v>
      </c>
      <c r="J13" s="318">
        <v>5785</v>
      </c>
      <c r="K13" s="319">
        <f t="shared" si="0"/>
        <v>5785</v>
      </c>
    </row>
    <row r="14" spans="2:11" s="110" customFormat="1" ht="15" customHeight="1">
      <c r="B14" s="313">
        <v>28201251</v>
      </c>
      <c r="C14" s="314" t="s">
        <v>114</v>
      </c>
      <c r="D14" s="315" t="s">
        <v>35</v>
      </c>
      <c r="E14" s="316" t="s">
        <v>11</v>
      </c>
      <c r="F14" s="316"/>
      <c r="G14" s="317"/>
      <c r="H14" s="317" t="s">
        <v>12</v>
      </c>
      <c r="I14" s="317" t="s">
        <v>8</v>
      </c>
      <c r="J14" s="318">
        <v>5792</v>
      </c>
      <c r="K14" s="319">
        <f t="shared" si="0"/>
        <v>5792</v>
      </c>
    </row>
    <row r="15" spans="2:11" s="110" customFormat="1" ht="15" customHeight="1">
      <c r="B15" s="313"/>
      <c r="C15" s="314"/>
      <c r="D15" s="315"/>
      <c r="E15" s="316"/>
      <c r="F15" s="316"/>
      <c r="G15" s="317"/>
      <c r="H15" s="317"/>
      <c r="I15" s="320"/>
      <c r="J15" s="318"/>
      <c r="K15" s="319"/>
    </row>
    <row r="16" spans="2:11" s="110" customFormat="1" ht="15" customHeight="1">
      <c r="B16" s="313">
        <v>28200027</v>
      </c>
      <c r="C16" s="314" t="s">
        <v>114</v>
      </c>
      <c r="D16" s="321" t="s">
        <v>8</v>
      </c>
      <c r="E16" s="316" t="s">
        <v>116</v>
      </c>
      <c r="F16" s="316"/>
      <c r="G16" s="317"/>
      <c r="H16" s="317"/>
      <c r="I16" s="317" t="s">
        <v>8</v>
      </c>
      <c r="J16" s="318">
        <v>4310</v>
      </c>
      <c r="K16" s="319">
        <f t="shared" si="0"/>
        <v>4310</v>
      </c>
    </row>
    <row r="17" spans="2:11" s="110" customFormat="1" ht="15" customHeight="1" thickBot="1">
      <c r="B17" s="12"/>
      <c r="C17" s="39"/>
      <c r="D17" s="39"/>
      <c r="E17" s="39"/>
      <c r="F17" s="39"/>
      <c r="G17" s="40"/>
      <c r="H17" s="233"/>
      <c r="I17" s="39"/>
      <c r="J17" s="12"/>
      <c r="K17" s="234"/>
    </row>
    <row r="18" spans="2:11" s="110" customFormat="1" ht="21" customHeight="1" thickBot="1">
      <c r="B18" s="312"/>
      <c r="C18" s="634" t="s">
        <v>117</v>
      </c>
      <c r="D18" s="634"/>
      <c r="E18" s="634"/>
      <c r="F18" s="634"/>
      <c r="G18" s="634"/>
      <c r="H18" s="634"/>
      <c r="I18" s="634"/>
      <c r="J18" s="634"/>
      <c r="K18" s="635"/>
    </row>
    <row r="19" spans="2:11" s="110" customFormat="1" ht="15" customHeight="1">
      <c r="B19" s="1"/>
      <c r="C19" s="15"/>
      <c r="D19" s="15"/>
      <c r="E19" s="15"/>
      <c r="F19" s="15"/>
      <c r="G19" s="15"/>
      <c r="H19" s="15"/>
      <c r="I19" s="301"/>
      <c r="J19" s="150"/>
      <c r="K19" s="274"/>
    </row>
    <row r="20" spans="2:11" s="110" customFormat="1" ht="15" customHeight="1">
      <c r="B20" s="322">
        <v>29100702</v>
      </c>
      <c r="C20" s="323" t="s">
        <v>118</v>
      </c>
      <c r="D20" s="324" t="s">
        <v>266</v>
      </c>
      <c r="E20" s="316" t="s">
        <v>6</v>
      </c>
      <c r="F20" s="325"/>
      <c r="G20" s="325"/>
      <c r="H20" s="326" t="s">
        <v>2</v>
      </c>
      <c r="I20" s="326" t="s">
        <v>8</v>
      </c>
      <c r="J20" s="327">
        <v>2326</v>
      </c>
      <c r="K20" s="319">
        <f aca="true" t="shared" si="1" ref="K20:K27">J20*(100-$B$2)/100</f>
        <v>2326</v>
      </c>
    </row>
    <row r="21" spans="2:11" s="110" customFormat="1" ht="15" customHeight="1">
      <c r="B21" s="322">
        <v>29101002</v>
      </c>
      <c r="C21" s="323" t="s">
        <v>118</v>
      </c>
      <c r="D21" s="328" t="s">
        <v>27</v>
      </c>
      <c r="E21" s="316" t="s">
        <v>6</v>
      </c>
      <c r="F21" s="325"/>
      <c r="G21" s="325"/>
      <c r="H21" s="326" t="s">
        <v>14</v>
      </c>
      <c r="I21" s="326" t="s">
        <v>8</v>
      </c>
      <c r="J21" s="327">
        <v>2384</v>
      </c>
      <c r="K21" s="319">
        <f t="shared" si="1"/>
        <v>2384</v>
      </c>
    </row>
    <row r="22" spans="2:11" s="110" customFormat="1" ht="15" customHeight="1">
      <c r="B22" s="322">
        <v>29101502</v>
      </c>
      <c r="C22" s="323" t="s">
        <v>118</v>
      </c>
      <c r="D22" s="329" t="s">
        <v>28</v>
      </c>
      <c r="E22" s="328" t="s">
        <v>16</v>
      </c>
      <c r="F22" s="325"/>
      <c r="G22" s="325"/>
      <c r="H22" s="326" t="s">
        <v>10</v>
      </c>
      <c r="I22" s="326" t="s">
        <v>8</v>
      </c>
      <c r="J22" s="327">
        <v>2471</v>
      </c>
      <c r="K22" s="319">
        <f t="shared" si="1"/>
        <v>2471</v>
      </c>
    </row>
    <row r="23" spans="2:11" s="110" customFormat="1" ht="15" customHeight="1">
      <c r="B23" s="330"/>
      <c r="C23" s="325"/>
      <c r="D23" s="325"/>
      <c r="E23" s="325"/>
      <c r="F23" s="325"/>
      <c r="G23" s="325"/>
      <c r="H23" s="325"/>
      <c r="I23" s="331"/>
      <c r="J23" s="327"/>
      <c r="K23" s="319"/>
    </row>
    <row r="24" spans="2:11" s="110" customFormat="1" ht="15" customHeight="1">
      <c r="B24" s="322">
        <v>29100801</v>
      </c>
      <c r="C24" s="323" t="s">
        <v>118</v>
      </c>
      <c r="D24" s="324" t="s">
        <v>265</v>
      </c>
      <c r="E24" s="316" t="s">
        <v>11</v>
      </c>
      <c r="F24" s="325"/>
      <c r="G24" s="325"/>
      <c r="H24" s="326" t="s">
        <v>4</v>
      </c>
      <c r="I24" s="326" t="s">
        <v>8</v>
      </c>
      <c r="J24" s="332">
        <v>2184</v>
      </c>
      <c r="K24" s="319">
        <f t="shared" si="1"/>
        <v>2184</v>
      </c>
    </row>
    <row r="25" spans="2:11" s="110" customFormat="1" ht="15" customHeight="1">
      <c r="B25" s="322">
        <v>29101251</v>
      </c>
      <c r="C25" s="323" t="s">
        <v>118</v>
      </c>
      <c r="D25" s="324" t="s">
        <v>35</v>
      </c>
      <c r="E25" s="316" t="s">
        <v>11</v>
      </c>
      <c r="F25" s="325"/>
      <c r="G25" s="325"/>
      <c r="H25" s="326" t="s">
        <v>12</v>
      </c>
      <c r="I25" s="326" t="s">
        <v>8</v>
      </c>
      <c r="J25" s="327">
        <v>2191</v>
      </c>
      <c r="K25" s="319">
        <f t="shared" si="1"/>
        <v>2191</v>
      </c>
    </row>
    <row r="26" spans="2:11" s="110" customFormat="1" ht="15" customHeight="1">
      <c r="B26" s="313"/>
      <c r="C26" s="323"/>
      <c r="D26" s="333"/>
      <c r="E26" s="334"/>
      <c r="F26" s="325"/>
      <c r="G26" s="325"/>
      <c r="H26" s="325"/>
      <c r="I26" s="331"/>
      <c r="J26" s="335"/>
      <c r="K26" s="319"/>
    </row>
    <row r="27" spans="2:11" s="110" customFormat="1" ht="15" customHeight="1">
      <c r="B27" s="313">
        <v>29100027</v>
      </c>
      <c r="C27" s="323" t="s">
        <v>118</v>
      </c>
      <c r="D27" s="336" t="s">
        <v>8</v>
      </c>
      <c r="E27" s="315" t="s">
        <v>119</v>
      </c>
      <c r="F27" s="315"/>
      <c r="G27" s="317"/>
      <c r="H27" s="314"/>
      <c r="I27" s="326" t="s">
        <v>8</v>
      </c>
      <c r="J27" s="337">
        <v>1887</v>
      </c>
      <c r="K27" s="319">
        <f t="shared" si="1"/>
        <v>1887</v>
      </c>
    </row>
    <row r="28" spans="2:11" s="110" customFormat="1" ht="15" customHeight="1" thickBot="1">
      <c r="B28" s="12"/>
      <c r="C28" s="308"/>
      <c r="D28" s="236"/>
      <c r="E28" s="38"/>
      <c r="F28" s="38"/>
      <c r="G28" s="40"/>
      <c r="H28" s="42"/>
      <c r="I28" s="309"/>
      <c r="J28" s="156"/>
      <c r="K28" s="234"/>
    </row>
    <row r="29" spans="2:11" s="110" customFormat="1" ht="21" customHeight="1" thickBot="1">
      <c r="B29" s="312"/>
      <c r="C29" s="634" t="s">
        <v>121</v>
      </c>
      <c r="D29" s="634"/>
      <c r="E29" s="634"/>
      <c r="F29" s="634"/>
      <c r="G29" s="634"/>
      <c r="H29" s="634"/>
      <c r="I29" s="634"/>
      <c r="J29" s="634"/>
      <c r="K29" s="635"/>
    </row>
    <row r="30" spans="2:11" s="110" customFormat="1" ht="15" customHeight="1">
      <c r="B30" s="60"/>
      <c r="C30" s="149"/>
      <c r="D30" s="16"/>
      <c r="E30" s="16"/>
      <c r="F30" s="16"/>
      <c r="G30" s="16"/>
      <c r="H30" s="16"/>
      <c r="I30" s="16"/>
      <c r="J30" s="150"/>
      <c r="K30" s="204"/>
    </row>
    <row r="31" spans="2:11" s="110" customFormat="1" ht="15" customHeight="1">
      <c r="B31" s="322">
        <v>29000702</v>
      </c>
      <c r="C31" s="338" t="s">
        <v>122</v>
      </c>
      <c r="D31" s="324" t="s">
        <v>266</v>
      </c>
      <c r="E31" s="316" t="s">
        <v>6</v>
      </c>
      <c r="F31" s="325"/>
      <c r="G31" s="325"/>
      <c r="H31" s="326" t="s">
        <v>2</v>
      </c>
      <c r="I31" s="326" t="s">
        <v>8</v>
      </c>
      <c r="J31" s="332">
        <v>1719</v>
      </c>
      <c r="K31" s="319">
        <f aca="true" t="shared" si="2" ref="K31:K37">J31*(100-$B$2)/100</f>
        <v>1719</v>
      </c>
    </row>
    <row r="32" spans="2:11" s="110" customFormat="1" ht="15" customHeight="1">
      <c r="B32" s="322">
        <v>29001002</v>
      </c>
      <c r="C32" s="338" t="s">
        <v>122</v>
      </c>
      <c r="D32" s="328" t="s">
        <v>27</v>
      </c>
      <c r="E32" s="316" t="s">
        <v>6</v>
      </c>
      <c r="F32" s="325"/>
      <c r="G32" s="325"/>
      <c r="H32" s="326" t="s">
        <v>14</v>
      </c>
      <c r="I32" s="326" t="s">
        <v>8</v>
      </c>
      <c r="J32" s="339">
        <v>1777</v>
      </c>
      <c r="K32" s="319">
        <f t="shared" si="2"/>
        <v>1777</v>
      </c>
    </row>
    <row r="33" spans="2:11" s="110" customFormat="1" ht="15" customHeight="1">
      <c r="B33" s="313"/>
      <c r="C33" s="340"/>
      <c r="D33" s="336"/>
      <c r="E33" s="336"/>
      <c r="F33" s="315"/>
      <c r="G33" s="317"/>
      <c r="H33" s="341"/>
      <c r="I33" s="324"/>
      <c r="J33" s="337"/>
      <c r="K33" s="319"/>
    </row>
    <row r="34" spans="2:11" s="110" customFormat="1" ht="15" customHeight="1">
      <c r="B34" s="313">
        <v>29000801</v>
      </c>
      <c r="C34" s="342" t="s">
        <v>122</v>
      </c>
      <c r="D34" s="315" t="s">
        <v>265</v>
      </c>
      <c r="E34" s="316" t="s">
        <v>11</v>
      </c>
      <c r="F34" s="315"/>
      <c r="G34" s="317"/>
      <c r="H34" s="317" t="s">
        <v>4</v>
      </c>
      <c r="I34" s="326" t="s">
        <v>8</v>
      </c>
      <c r="J34" s="337">
        <v>1576</v>
      </c>
      <c r="K34" s="319">
        <f t="shared" si="2"/>
        <v>1576</v>
      </c>
    </row>
    <row r="35" spans="2:11" s="110" customFormat="1" ht="15" customHeight="1">
      <c r="B35" s="313">
        <v>29001251</v>
      </c>
      <c r="C35" s="342" t="s">
        <v>122</v>
      </c>
      <c r="D35" s="315" t="s">
        <v>35</v>
      </c>
      <c r="E35" s="316" t="s">
        <v>11</v>
      </c>
      <c r="F35" s="316"/>
      <c r="G35" s="317"/>
      <c r="H35" s="317" t="s">
        <v>12</v>
      </c>
      <c r="I35" s="326" t="s">
        <v>8</v>
      </c>
      <c r="J35" s="337">
        <v>1584</v>
      </c>
      <c r="K35" s="319">
        <f t="shared" si="2"/>
        <v>1584</v>
      </c>
    </row>
    <row r="36" spans="2:11" s="110" customFormat="1" ht="15" customHeight="1">
      <c r="B36" s="313"/>
      <c r="C36" s="342"/>
      <c r="D36" s="336"/>
      <c r="E36" s="336"/>
      <c r="F36" s="316"/>
      <c r="G36" s="317"/>
      <c r="H36" s="341"/>
      <c r="I36" s="324"/>
      <c r="J36" s="337"/>
      <c r="K36" s="319"/>
    </row>
    <row r="37" spans="2:11" s="110" customFormat="1" ht="15" customHeight="1">
      <c r="B37" s="313">
        <v>29000027</v>
      </c>
      <c r="C37" s="342" t="s">
        <v>122</v>
      </c>
      <c r="D37" s="336" t="s">
        <v>8</v>
      </c>
      <c r="E37" s="316" t="s">
        <v>116</v>
      </c>
      <c r="F37" s="316"/>
      <c r="G37" s="317"/>
      <c r="H37" s="317"/>
      <c r="I37" s="326" t="s">
        <v>8</v>
      </c>
      <c r="J37" s="337">
        <v>1312</v>
      </c>
      <c r="K37" s="319">
        <f t="shared" si="2"/>
        <v>1312</v>
      </c>
    </row>
    <row r="38" spans="2:11" s="110" customFormat="1" ht="15" customHeight="1" thickBot="1">
      <c r="B38" s="48"/>
      <c r="C38" s="302"/>
      <c r="D38" s="228"/>
      <c r="E38" s="303"/>
      <c r="F38" s="228"/>
      <c r="G38" s="27"/>
      <c r="H38" s="27"/>
      <c r="I38" s="49"/>
      <c r="J38" s="304"/>
      <c r="K38" s="232"/>
    </row>
    <row r="39" spans="2:11" s="110" customFormat="1" ht="21" customHeight="1" thickBot="1">
      <c r="B39" s="312"/>
      <c r="C39" s="634" t="s">
        <v>123</v>
      </c>
      <c r="D39" s="634"/>
      <c r="E39" s="634"/>
      <c r="F39" s="634"/>
      <c r="G39" s="634"/>
      <c r="H39" s="634"/>
      <c r="I39" s="634"/>
      <c r="J39" s="634"/>
      <c r="K39" s="635"/>
    </row>
    <row r="40" spans="2:11" s="110" customFormat="1" ht="15" customHeight="1">
      <c r="B40" s="60"/>
      <c r="C40" s="264"/>
      <c r="D40" s="248"/>
      <c r="E40" s="45"/>
      <c r="F40" s="45"/>
      <c r="G40" s="27"/>
      <c r="H40" s="195"/>
      <c r="I40" s="45"/>
      <c r="J40" s="1"/>
      <c r="K40" s="204"/>
    </row>
    <row r="41" spans="2:11" s="110" customFormat="1" ht="15" customHeight="1">
      <c r="B41" s="313">
        <v>28000702</v>
      </c>
      <c r="C41" s="340" t="s">
        <v>124</v>
      </c>
      <c r="D41" s="315" t="s">
        <v>266</v>
      </c>
      <c r="E41" s="316" t="s">
        <v>6</v>
      </c>
      <c r="F41" s="336"/>
      <c r="G41" s="317"/>
      <c r="H41" s="317" t="s">
        <v>2</v>
      </c>
      <c r="I41" s="317" t="s">
        <v>8</v>
      </c>
      <c r="J41" s="318">
        <v>3216</v>
      </c>
      <c r="K41" s="319">
        <f aca="true" t="shared" si="3" ref="K41:K47">J41*(100-$B$2)/100</f>
        <v>3216</v>
      </c>
    </row>
    <row r="42" spans="2:11" s="110" customFormat="1" ht="15" customHeight="1">
      <c r="B42" s="313">
        <v>28001002</v>
      </c>
      <c r="C42" s="340" t="s">
        <v>124</v>
      </c>
      <c r="D42" s="316" t="s">
        <v>27</v>
      </c>
      <c r="E42" s="316" t="s">
        <v>6</v>
      </c>
      <c r="F42" s="336"/>
      <c r="G42" s="336"/>
      <c r="H42" s="317" t="s">
        <v>14</v>
      </c>
      <c r="I42" s="317" t="s">
        <v>8</v>
      </c>
      <c r="J42" s="318">
        <v>3274</v>
      </c>
      <c r="K42" s="319">
        <f t="shared" si="3"/>
        <v>3274</v>
      </c>
    </row>
    <row r="43" spans="2:11" s="110" customFormat="1" ht="15" customHeight="1">
      <c r="B43" s="313"/>
      <c r="C43" s="340"/>
      <c r="D43" s="336"/>
      <c r="E43" s="336"/>
      <c r="F43" s="336"/>
      <c r="G43" s="336"/>
      <c r="H43" s="341"/>
      <c r="I43" s="320"/>
      <c r="J43" s="318"/>
      <c r="K43" s="319"/>
    </row>
    <row r="44" spans="2:11" s="110" customFormat="1" ht="15" customHeight="1">
      <c r="B44" s="313">
        <v>28000801</v>
      </c>
      <c r="C44" s="340" t="s">
        <v>124</v>
      </c>
      <c r="D44" s="315" t="s">
        <v>265</v>
      </c>
      <c r="E44" s="316" t="s">
        <v>11</v>
      </c>
      <c r="F44" s="316"/>
      <c r="G44" s="317"/>
      <c r="H44" s="317" t="s">
        <v>4</v>
      </c>
      <c r="I44" s="317" t="s">
        <v>8</v>
      </c>
      <c r="J44" s="318">
        <v>3074</v>
      </c>
      <c r="K44" s="319">
        <f t="shared" si="3"/>
        <v>3074</v>
      </c>
    </row>
    <row r="45" spans="2:11" s="110" customFormat="1" ht="15" customHeight="1">
      <c r="B45" s="313">
        <v>28001251</v>
      </c>
      <c r="C45" s="340" t="s">
        <v>124</v>
      </c>
      <c r="D45" s="315" t="s">
        <v>35</v>
      </c>
      <c r="E45" s="316" t="s">
        <v>11</v>
      </c>
      <c r="F45" s="316"/>
      <c r="G45" s="317"/>
      <c r="H45" s="317" t="s">
        <v>12</v>
      </c>
      <c r="I45" s="317" t="s">
        <v>8</v>
      </c>
      <c r="J45" s="318">
        <v>3081</v>
      </c>
      <c r="K45" s="319">
        <f t="shared" si="3"/>
        <v>3081</v>
      </c>
    </row>
    <row r="46" spans="2:11" s="110" customFormat="1" ht="15" customHeight="1">
      <c r="B46" s="313"/>
      <c r="C46" s="340"/>
      <c r="D46" s="336"/>
      <c r="E46" s="336"/>
      <c r="F46" s="316"/>
      <c r="G46" s="317"/>
      <c r="H46" s="341"/>
      <c r="I46" s="316"/>
      <c r="J46" s="318"/>
      <c r="K46" s="319"/>
    </row>
    <row r="47" spans="2:11" s="110" customFormat="1" ht="15" customHeight="1">
      <c r="B47" s="313">
        <v>28000027</v>
      </c>
      <c r="C47" s="340" t="s">
        <v>124</v>
      </c>
      <c r="D47" s="336" t="s">
        <v>8</v>
      </c>
      <c r="E47" s="316" t="s">
        <v>116</v>
      </c>
      <c r="F47" s="316"/>
      <c r="G47" s="317"/>
      <c r="H47" s="317"/>
      <c r="I47" s="317" t="s">
        <v>8</v>
      </c>
      <c r="J47" s="318">
        <v>2783</v>
      </c>
      <c r="K47" s="319">
        <f t="shared" si="3"/>
        <v>2783</v>
      </c>
    </row>
    <row r="48" spans="2:11" s="110" customFormat="1" ht="15" customHeight="1" thickBot="1">
      <c r="B48" s="241"/>
      <c r="C48" s="257"/>
      <c r="D48" s="258"/>
      <c r="E48" s="303"/>
      <c r="F48" s="228"/>
      <c r="G48" s="229"/>
      <c r="H48" s="245"/>
      <c r="I48" s="305"/>
      <c r="J48" s="144"/>
      <c r="K48" s="232"/>
    </row>
    <row r="49" spans="2:11" s="110" customFormat="1" ht="21" customHeight="1" thickBot="1">
      <c r="B49" s="312"/>
      <c r="C49" s="634" t="s">
        <v>125</v>
      </c>
      <c r="D49" s="634"/>
      <c r="E49" s="634"/>
      <c r="F49" s="634"/>
      <c r="G49" s="634"/>
      <c r="H49" s="634"/>
      <c r="I49" s="634"/>
      <c r="J49" s="634"/>
      <c r="K49" s="635"/>
    </row>
    <row r="50" spans="2:11" s="110" customFormat="1" ht="15" customHeight="1">
      <c r="B50" s="1"/>
      <c r="C50" s="49"/>
      <c r="D50" s="45"/>
      <c r="E50" s="45"/>
      <c r="F50" s="45"/>
      <c r="G50" s="27"/>
      <c r="H50" s="195"/>
      <c r="I50" s="45"/>
      <c r="J50" s="1"/>
      <c r="K50" s="204"/>
    </row>
    <row r="51" spans="2:11" s="110" customFormat="1" ht="15" customHeight="1">
      <c r="B51" s="313">
        <v>28100702</v>
      </c>
      <c r="C51" s="340" t="s">
        <v>124</v>
      </c>
      <c r="D51" s="315" t="s">
        <v>266</v>
      </c>
      <c r="E51" s="316" t="s">
        <v>6</v>
      </c>
      <c r="F51" s="316"/>
      <c r="G51" s="317"/>
      <c r="H51" s="317" t="s">
        <v>2</v>
      </c>
      <c r="I51" s="317" t="s">
        <v>8</v>
      </c>
      <c r="J51" s="318">
        <v>4123</v>
      </c>
      <c r="K51" s="319">
        <f aca="true" t="shared" si="4" ref="K51:K57">J51*(100-$B$2)/100</f>
        <v>4123</v>
      </c>
    </row>
    <row r="52" spans="2:11" s="110" customFormat="1" ht="15" customHeight="1">
      <c r="B52" s="313">
        <v>28101002</v>
      </c>
      <c r="C52" s="340" t="s">
        <v>124</v>
      </c>
      <c r="D52" s="316" t="s">
        <v>27</v>
      </c>
      <c r="E52" s="316" t="s">
        <v>6</v>
      </c>
      <c r="F52" s="316"/>
      <c r="G52" s="317"/>
      <c r="H52" s="317" t="s">
        <v>14</v>
      </c>
      <c r="I52" s="317" t="s">
        <v>8</v>
      </c>
      <c r="J52" s="318">
        <v>4181</v>
      </c>
      <c r="K52" s="319">
        <f t="shared" si="4"/>
        <v>4181</v>
      </c>
    </row>
    <row r="53" spans="2:11" s="110" customFormat="1" ht="15" customHeight="1">
      <c r="B53" s="313"/>
      <c r="C53" s="340"/>
      <c r="D53" s="336"/>
      <c r="E53" s="336"/>
      <c r="F53" s="316"/>
      <c r="G53" s="317"/>
      <c r="H53" s="341"/>
      <c r="I53" s="320"/>
      <c r="J53" s="318"/>
      <c r="K53" s="319"/>
    </row>
    <row r="54" spans="2:11" s="110" customFormat="1" ht="15" customHeight="1">
      <c r="B54" s="313">
        <v>28100801</v>
      </c>
      <c r="C54" s="340" t="s">
        <v>124</v>
      </c>
      <c r="D54" s="315" t="s">
        <v>265</v>
      </c>
      <c r="E54" s="316" t="s">
        <v>11</v>
      </c>
      <c r="F54" s="316"/>
      <c r="G54" s="317"/>
      <c r="H54" s="317" t="s">
        <v>4</v>
      </c>
      <c r="I54" s="317" t="s">
        <v>8</v>
      </c>
      <c r="J54" s="318">
        <v>3981</v>
      </c>
      <c r="K54" s="319">
        <f t="shared" si="4"/>
        <v>3981</v>
      </c>
    </row>
    <row r="55" spans="2:11" s="110" customFormat="1" ht="15" customHeight="1">
      <c r="B55" s="313">
        <v>28101251</v>
      </c>
      <c r="C55" s="340" t="s">
        <v>124</v>
      </c>
      <c r="D55" s="315" t="s">
        <v>35</v>
      </c>
      <c r="E55" s="316" t="s">
        <v>11</v>
      </c>
      <c r="F55" s="316"/>
      <c r="G55" s="317"/>
      <c r="H55" s="317" t="s">
        <v>12</v>
      </c>
      <c r="I55" s="317" t="s">
        <v>8</v>
      </c>
      <c r="J55" s="318">
        <v>3988</v>
      </c>
      <c r="K55" s="319">
        <f t="shared" si="4"/>
        <v>3988</v>
      </c>
    </row>
    <row r="56" spans="2:11" s="110" customFormat="1" ht="15" customHeight="1">
      <c r="B56" s="313"/>
      <c r="C56" s="340"/>
      <c r="D56" s="336"/>
      <c r="E56" s="336"/>
      <c r="F56" s="316"/>
      <c r="G56" s="317"/>
      <c r="H56" s="341"/>
      <c r="I56" s="320"/>
      <c r="J56" s="318"/>
      <c r="K56" s="319"/>
    </row>
    <row r="57" spans="2:11" s="110" customFormat="1" ht="15" customHeight="1">
      <c r="B57" s="313">
        <v>28100027</v>
      </c>
      <c r="C57" s="340" t="s">
        <v>124</v>
      </c>
      <c r="D57" s="336" t="s">
        <v>8</v>
      </c>
      <c r="E57" s="316" t="s">
        <v>116</v>
      </c>
      <c r="F57" s="316"/>
      <c r="G57" s="317"/>
      <c r="H57" s="317"/>
      <c r="I57" s="317" t="s">
        <v>8</v>
      </c>
      <c r="J57" s="318">
        <v>3697</v>
      </c>
      <c r="K57" s="319">
        <f t="shared" si="4"/>
        <v>3697</v>
      </c>
    </row>
    <row r="58" spans="2:11" s="110" customFormat="1" ht="15" customHeight="1" thickBot="1">
      <c r="B58" s="170"/>
      <c r="C58" s="171"/>
      <c r="D58" s="172"/>
      <c r="E58" s="172"/>
      <c r="F58" s="172"/>
      <c r="G58" s="171"/>
      <c r="H58" s="171"/>
      <c r="I58" s="171"/>
      <c r="J58" s="174"/>
      <c r="K58" s="263"/>
    </row>
    <row r="59" spans="2:11" s="110" customFormat="1" ht="21" customHeight="1" thickBot="1">
      <c r="B59" s="312"/>
      <c r="C59" s="634" t="s">
        <v>126</v>
      </c>
      <c r="D59" s="634"/>
      <c r="E59" s="634"/>
      <c r="F59" s="634"/>
      <c r="G59" s="634"/>
      <c r="H59" s="634"/>
      <c r="I59" s="634"/>
      <c r="J59" s="634"/>
      <c r="K59" s="635"/>
    </row>
    <row r="60" spans="2:11" s="110" customFormat="1" ht="15" customHeight="1">
      <c r="B60" s="202"/>
      <c r="C60" s="45"/>
      <c r="D60" s="248"/>
      <c r="E60" s="45"/>
      <c r="F60" s="45"/>
      <c r="G60" s="27"/>
      <c r="H60" s="195"/>
      <c r="I60" s="45"/>
      <c r="J60" s="1"/>
      <c r="K60" s="204"/>
    </row>
    <row r="61" spans="2:11" s="110" customFormat="1" ht="15" customHeight="1">
      <c r="B61" s="340">
        <v>23001502</v>
      </c>
      <c r="C61" s="340" t="s">
        <v>127</v>
      </c>
      <c r="D61" s="321" t="s">
        <v>29</v>
      </c>
      <c r="E61" s="316" t="s">
        <v>6</v>
      </c>
      <c r="F61" s="316"/>
      <c r="G61" s="317"/>
      <c r="H61" s="317" t="s">
        <v>10</v>
      </c>
      <c r="I61" s="317" t="s">
        <v>15</v>
      </c>
      <c r="J61" s="343">
        <v>2492</v>
      </c>
      <c r="K61" s="319">
        <f aca="true" t="shared" si="5" ref="K61:K69">J61*(100-$B$2)/100</f>
        <v>2492</v>
      </c>
    </row>
    <row r="62" spans="2:11" s="110" customFormat="1" ht="15" customHeight="1">
      <c r="B62" s="340">
        <v>23002503</v>
      </c>
      <c r="C62" s="340" t="s">
        <v>127</v>
      </c>
      <c r="D62" s="321" t="s">
        <v>30</v>
      </c>
      <c r="E62" s="328" t="s">
        <v>16</v>
      </c>
      <c r="F62" s="316"/>
      <c r="G62" s="317" t="s">
        <v>17</v>
      </c>
      <c r="H62" s="317" t="s">
        <v>18</v>
      </c>
      <c r="I62" s="317" t="s">
        <v>15</v>
      </c>
      <c r="J62" s="343">
        <v>2519</v>
      </c>
      <c r="K62" s="319">
        <f t="shared" si="5"/>
        <v>2519</v>
      </c>
    </row>
    <row r="63" spans="2:11" s="110" customFormat="1" ht="15" customHeight="1">
      <c r="B63" s="340">
        <v>23002502</v>
      </c>
      <c r="C63" s="340" t="s">
        <v>127</v>
      </c>
      <c r="D63" s="321" t="s">
        <v>39</v>
      </c>
      <c r="E63" s="316" t="s">
        <v>6</v>
      </c>
      <c r="F63" s="316"/>
      <c r="G63" s="317" t="s">
        <v>19</v>
      </c>
      <c r="H63" s="317" t="s">
        <v>18</v>
      </c>
      <c r="I63" s="317" t="s">
        <v>15</v>
      </c>
      <c r="J63" s="343">
        <v>2667</v>
      </c>
      <c r="K63" s="319">
        <f t="shared" si="5"/>
        <v>2667</v>
      </c>
    </row>
    <row r="64" spans="2:11" s="110" customFormat="1" ht="15" customHeight="1">
      <c r="B64" s="340">
        <v>23004002</v>
      </c>
      <c r="C64" s="340" t="s">
        <v>127</v>
      </c>
      <c r="D64" s="321" t="s">
        <v>33</v>
      </c>
      <c r="E64" s="316" t="s">
        <v>6</v>
      </c>
      <c r="F64" s="316"/>
      <c r="G64" s="317" t="s">
        <v>22</v>
      </c>
      <c r="H64" s="317" t="s">
        <v>21</v>
      </c>
      <c r="I64" s="317" t="s">
        <v>15</v>
      </c>
      <c r="J64" s="343">
        <v>3024</v>
      </c>
      <c r="K64" s="319">
        <f t="shared" si="5"/>
        <v>3024</v>
      </c>
    </row>
    <row r="65" spans="2:11" s="110" customFormat="1" ht="15" customHeight="1">
      <c r="B65" s="340"/>
      <c r="C65" s="340"/>
      <c r="D65" s="315"/>
      <c r="E65" s="316"/>
      <c r="F65" s="316"/>
      <c r="G65" s="317"/>
      <c r="H65" s="317"/>
      <c r="I65" s="320"/>
      <c r="J65" s="318"/>
      <c r="K65" s="319"/>
    </row>
    <row r="66" spans="2:11" s="110" customFormat="1" ht="15" customHeight="1">
      <c r="B66" s="340">
        <v>23002501</v>
      </c>
      <c r="C66" s="340" t="s">
        <v>127</v>
      </c>
      <c r="D66" s="315" t="s">
        <v>36</v>
      </c>
      <c r="E66" s="316" t="s">
        <v>11</v>
      </c>
      <c r="F66" s="316"/>
      <c r="G66" s="317"/>
      <c r="H66" s="317" t="s">
        <v>18</v>
      </c>
      <c r="I66" s="317" t="s">
        <v>15</v>
      </c>
      <c r="J66" s="318">
        <v>2391</v>
      </c>
      <c r="K66" s="319">
        <f t="shared" si="5"/>
        <v>2391</v>
      </c>
    </row>
    <row r="67" spans="2:11" s="110" customFormat="1" ht="15" customHeight="1">
      <c r="B67" s="340">
        <v>23004001</v>
      </c>
      <c r="C67" s="340" t="s">
        <v>127</v>
      </c>
      <c r="D67" s="315" t="s">
        <v>94</v>
      </c>
      <c r="E67" s="316" t="s">
        <v>11</v>
      </c>
      <c r="F67" s="316"/>
      <c r="G67" s="317"/>
      <c r="H67" s="317" t="s">
        <v>21</v>
      </c>
      <c r="I67" s="317" t="s">
        <v>15</v>
      </c>
      <c r="J67" s="318">
        <v>2681</v>
      </c>
      <c r="K67" s="319">
        <f>J67*(100-$B$2)/100</f>
        <v>2681</v>
      </c>
    </row>
    <row r="68" spans="2:11" s="110" customFormat="1" ht="15" customHeight="1">
      <c r="B68" s="340"/>
      <c r="C68" s="340"/>
      <c r="D68" s="315"/>
      <c r="E68" s="316"/>
      <c r="F68" s="316"/>
      <c r="G68" s="317"/>
      <c r="H68" s="317"/>
      <c r="I68" s="320"/>
      <c r="J68" s="318"/>
      <c r="K68" s="319"/>
    </row>
    <row r="69" spans="2:11" s="110" customFormat="1" ht="15" customHeight="1">
      <c r="B69" s="340">
        <v>23000040</v>
      </c>
      <c r="C69" s="340" t="s">
        <v>127</v>
      </c>
      <c r="D69" s="315" t="s">
        <v>15</v>
      </c>
      <c r="E69" s="315" t="s">
        <v>95</v>
      </c>
      <c r="F69" s="316"/>
      <c r="G69" s="317"/>
      <c r="H69" s="317"/>
      <c r="I69" s="317" t="s">
        <v>15</v>
      </c>
      <c r="J69" s="318">
        <v>1835</v>
      </c>
      <c r="K69" s="319">
        <f t="shared" si="5"/>
        <v>1835</v>
      </c>
    </row>
    <row r="70" spans="2:11" s="110" customFormat="1" ht="15" customHeight="1" thickBot="1">
      <c r="B70" s="155"/>
      <c r="C70" s="155"/>
      <c r="D70" s="38"/>
      <c r="E70" s="39"/>
      <c r="F70" s="39"/>
      <c r="G70" s="40"/>
      <c r="H70" s="233"/>
      <c r="I70" s="233"/>
      <c r="J70" s="168"/>
      <c r="K70" s="187"/>
    </row>
    <row r="71" spans="2:23" s="110" customFormat="1" ht="21" customHeight="1" thickBot="1">
      <c r="B71" s="312"/>
      <c r="C71" s="634" t="s">
        <v>128</v>
      </c>
      <c r="D71" s="634"/>
      <c r="E71" s="634"/>
      <c r="F71" s="634"/>
      <c r="G71" s="634"/>
      <c r="H71" s="634"/>
      <c r="I71" s="634"/>
      <c r="J71" s="634"/>
      <c r="K71" s="635"/>
      <c r="S71" s="606"/>
      <c r="T71" s="606"/>
      <c r="U71" s="606"/>
      <c r="V71" s="606"/>
      <c r="W71" s="606"/>
    </row>
    <row r="72" spans="2:23" s="110" customFormat="1" ht="15" customHeight="1">
      <c r="B72" s="1"/>
      <c r="C72" s="45"/>
      <c r="D72" s="248"/>
      <c r="E72" s="45"/>
      <c r="F72" s="45"/>
      <c r="G72" s="27"/>
      <c r="H72" s="195"/>
      <c r="I72" s="45"/>
      <c r="J72" s="1"/>
      <c r="K72" s="306"/>
      <c r="S72" s="606"/>
      <c r="T72" s="606"/>
      <c r="U72" s="606"/>
      <c r="V72" s="606"/>
      <c r="W72" s="606"/>
    </row>
    <row r="73" spans="2:23" s="110" customFormat="1" ht="15" customHeight="1">
      <c r="B73" s="313">
        <v>23101502</v>
      </c>
      <c r="C73" s="317" t="s">
        <v>129</v>
      </c>
      <c r="D73" s="321" t="s">
        <v>29</v>
      </c>
      <c r="E73" s="316" t="s">
        <v>6</v>
      </c>
      <c r="F73" s="316"/>
      <c r="G73" s="317"/>
      <c r="H73" s="317" t="s">
        <v>10</v>
      </c>
      <c r="I73" s="317" t="s">
        <v>15</v>
      </c>
      <c r="J73" s="318">
        <v>2585</v>
      </c>
      <c r="K73" s="319">
        <f aca="true" t="shared" si="6" ref="K73:K84">J73*(100-$B$2)/100</f>
        <v>2585</v>
      </c>
      <c r="S73" s="606"/>
      <c r="T73" s="606"/>
      <c r="U73" s="606"/>
      <c r="V73" s="606"/>
      <c r="W73" s="606"/>
    </row>
    <row r="74" spans="2:11" s="110" customFormat="1" ht="15" customHeight="1">
      <c r="B74" s="313">
        <v>23102503</v>
      </c>
      <c r="C74" s="317" t="s">
        <v>129</v>
      </c>
      <c r="D74" s="321" t="s">
        <v>30</v>
      </c>
      <c r="E74" s="328" t="s">
        <v>16</v>
      </c>
      <c r="F74" s="316"/>
      <c r="G74" s="317" t="s">
        <v>17</v>
      </c>
      <c r="H74" s="317" t="s">
        <v>18</v>
      </c>
      <c r="I74" s="317" t="s">
        <v>15</v>
      </c>
      <c r="J74" s="318">
        <v>2612</v>
      </c>
      <c r="K74" s="319">
        <f t="shared" si="6"/>
        <v>2612</v>
      </c>
    </row>
    <row r="75" spans="2:11" s="110" customFormat="1" ht="15" customHeight="1">
      <c r="B75" s="313">
        <v>23102502</v>
      </c>
      <c r="C75" s="317" t="s">
        <v>129</v>
      </c>
      <c r="D75" s="321" t="s">
        <v>39</v>
      </c>
      <c r="E75" s="316" t="s">
        <v>6</v>
      </c>
      <c r="F75" s="316"/>
      <c r="G75" s="317" t="s">
        <v>19</v>
      </c>
      <c r="H75" s="317" t="s">
        <v>18</v>
      </c>
      <c r="I75" s="317" t="s">
        <v>15</v>
      </c>
      <c r="J75" s="318">
        <v>2760</v>
      </c>
      <c r="K75" s="319">
        <f t="shared" si="6"/>
        <v>2760</v>
      </c>
    </row>
    <row r="76" spans="2:11" s="110" customFormat="1" ht="15" customHeight="1">
      <c r="B76" s="313">
        <v>23104002</v>
      </c>
      <c r="C76" s="317" t="s">
        <v>129</v>
      </c>
      <c r="D76" s="321" t="s">
        <v>33</v>
      </c>
      <c r="E76" s="316" t="s">
        <v>6</v>
      </c>
      <c r="F76" s="316"/>
      <c r="G76" s="317" t="s">
        <v>22</v>
      </c>
      <c r="H76" s="317" t="s">
        <v>21</v>
      </c>
      <c r="I76" s="317" t="s">
        <v>15</v>
      </c>
      <c r="J76" s="318">
        <v>3117</v>
      </c>
      <c r="K76" s="319">
        <f t="shared" si="6"/>
        <v>3117</v>
      </c>
    </row>
    <row r="77" spans="2:11" s="110" customFormat="1" ht="15" customHeight="1">
      <c r="B77" s="313"/>
      <c r="C77" s="317"/>
      <c r="D77" s="315"/>
      <c r="E77" s="316"/>
      <c r="F77" s="316"/>
      <c r="G77" s="317"/>
      <c r="H77" s="317"/>
      <c r="I77" s="320"/>
      <c r="J77" s="318"/>
      <c r="K77" s="319"/>
    </row>
    <row r="78" spans="2:11" s="110" customFormat="1" ht="15" customHeight="1">
      <c r="B78" s="313">
        <v>23102501</v>
      </c>
      <c r="C78" s="317" t="s">
        <v>129</v>
      </c>
      <c r="D78" s="315" t="s">
        <v>36</v>
      </c>
      <c r="E78" s="316" t="s">
        <v>11</v>
      </c>
      <c r="F78" s="316"/>
      <c r="G78" s="317"/>
      <c r="H78" s="317" t="s">
        <v>18</v>
      </c>
      <c r="I78" s="317" t="s">
        <v>15</v>
      </c>
      <c r="J78" s="318">
        <v>2483</v>
      </c>
      <c r="K78" s="319">
        <f t="shared" si="6"/>
        <v>2483</v>
      </c>
    </row>
    <row r="79" spans="2:11" s="110" customFormat="1" ht="15" customHeight="1">
      <c r="B79" s="313">
        <v>23104001</v>
      </c>
      <c r="C79" s="317" t="s">
        <v>129</v>
      </c>
      <c r="D79" s="315" t="s">
        <v>94</v>
      </c>
      <c r="E79" s="316" t="s">
        <v>11</v>
      </c>
      <c r="F79" s="316"/>
      <c r="G79" s="317"/>
      <c r="H79" s="317" t="s">
        <v>21</v>
      </c>
      <c r="I79" s="317" t="s">
        <v>15</v>
      </c>
      <c r="J79" s="318">
        <v>2774</v>
      </c>
      <c r="K79" s="319">
        <f>J79*(100-$B$2)/100</f>
        <v>2774</v>
      </c>
    </row>
    <row r="80" spans="2:11" s="110" customFormat="1" ht="15" customHeight="1">
      <c r="B80" s="313"/>
      <c r="C80" s="317"/>
      <c r="D80" s="315"/>
      <c r="E80" s="316"/>
      <c r="F80" s="316"/>
      <c r="G80" s="317"/>
      <c r="H80" s="317"/>
      <c r="I80" s="320"/>
      <c r="J80" s="318"/>
      <c r="K80" s="319"/>
    </row>
    <row r="81" spans="2:11" s="110" customFormat="1" ht="15" customHeight="1">
      <c r="B81" s="313">
        <v>23104003</v>
      </c>
      <c r="C81" s="317" t="s">
        <v>129</v>
      </c>
      <c r="D81" s="315" t="s">
        <v>15</v>
      </c>
      <c r="E81" s="315" t="s">
        <v>95</v>
      </c>
      <c r="F81" s="316"/>
      <c r="G81" s="317"/>
      <c r="H81" s="317"/>
      <c r="I81" s="317" t="s">
        <v>15</v>
      </c>
      <c r="J81" s="318">
        <v>2021</v>
      </c>
      <c r="K81" s="319">
        <f t="shared" si="6"/>
        <v>2021</v>
      </c>
    </row>
    <row r="82" spans="2:11" s="110" customFormat="1" ht="15" customHeight="1">
      <c r="B82" s="313"/>
      <c r="C82" s="317"/>
      <c r="D82" s="315"/>
      <c r="E82" s="316"/>
      <c r="F82" s="316"/>
      <c r="G82" s="317"/>
      <c r="H82" s="320"/>
      <c r="I82" s="320"/>
      <c r="J82" s="318"/>
      <c r="K82" s="319"/>
    </row>
    <row r="83" spans="2:11" s="110" customFormat="1" ht="15" customHeight="1">
      <c r="B83" s="313"/>
      <c r="C83" s="317" t="s">
        <v>127</v>
      </c>
      <c r="D83" s="316"/>
      <c r="E83" s="315" t="s">
        <v>105</v>
      </c>
      <c r="F83" s="316"/>
      <c r="G83" s="317"/>
      <c r="H83" s="320"/>
      <c r="I83" s="320"/>
      <c r="J83" s="318">
        <v>290</v>
      </c>
      <c r="K83" s="319">
        <f t="shared" si="6"/>
        <v>290</v>
      </c>
    </row>
    <row r="84" spans="2:11" s="110" customFormat="1" ht="15" customHeight="1">
      <c r="B84" s="313"/>
      <c r="C84" s="317" t="s">
        <v>127</v>
      </c>
      <c r="D84" s="316"/>
      <c r="E84" s="315" t="s">
        <v>130</v>
      </c>
      <c r="F84" s="316"/>
      <c r="G84" s="317"/>
      <c r="H84" s="320"/>
      <c r="I84" s="320"/>
      <c r="J84" s="318">
        <v>250</v>
      </c>
      <c r="K84" s="319">
        <f t="shared" si="6"/>
        <v>250</v>
      </c>
    </row>
    <row r="85" spans="2:11" s="110" customFormat="1" ht="15" customHeight="1" thickBot="1">
      <c r="B85" s="170"/>
      <c r="C85" s="276"/>
      <c r="D85" s="70"/>
      <c r="E85" s="172"/>
      <c r="F85" s="172"/>
      <c r="G85" s="171"/>
      <c r="H85" s="172"/>
      <c r="I85" s="276"/>
      <c r="J85" s="170"/>
      <c r="K85" s="310"/>
    </row>
    <row r="86" spans="2:11" s="110" customFormat="1" ht="15" customHeight="1">
      <c r="B86" s="97"/>
      <c r="C86" s="109" t="s">
        <v>131</v>
      </c>
      <c r="D86" s="102"/>
      <c r="E86" s="102"/>
      <c r="F86" s="102"/>
      <c r="G86" s="102"/>
      <c r="H86" s="307"/>
      <c r="I86" s="102"/>
      <c r="J86" s="97"/>
      <c r="K86" s="123"/>
    </row>
    <row r="87" spans="2:11" s="110" customFormat="1" ht="15" customHeight="1">
      <c r="B87" s="116"/>
      <c r="C87" s="116"/>
      <c r="D87" s="91"/>
      <c r="E87" s="101"/>
      <c r="F87" s="108"/>
      <c r="G87" s="108"/>
      <c r="H87" s="88"/>
      <c r="I87" s="86"/>
      <c r="J87" s="134"/>
      <c r="K87" s="126"/>
    </row>
    <row r="88" spans="2:11" s="110" customFormat="1" ht="15" customHeight="1">
      <c r="B88" s="116"/>
      <c r="C88" s="116"/>
      <c r="D88" s="91"/>
      <c r="E88" s="101"/>
      <c r="F88" s="90"/>
      <c r="G88" s="90"/>
      <c r="H88" s="88"/>
      <c r="I88" s="86"/>
      <c r="J88" s="117"/>
      <c r="K88" s="126"/>
    </row>
    <row r="89" spans="2:11" s="110" customFormat="1" ht="15" customHeight="1">
      <c r="B89" s="116"/>
      <c r="C89" s="97"/>
      <c r="D89" s="96"/>
      <c r="E89" s="101"/>
      <c r="F89" s="102"/>
      <c r="G89" s="177"/>
      <c r="H89" s="94"/>
      <c r="I89" s="89"/>
      <c r="J89" s="134"/>
      <c r="K89" s="126"/>
    </row>
    <row r="90" spans="2:11" s="110" customFormat="1" ht="15" customHeight="1">
      <c r="B90" s="97"/>
      <c r="C90" s="97"/>
      <c r="D90" s="96"/>
      <c r="E90" s="96"/>
      <c r="F90" s="102"/>
      <c r="G90" s="89"/>
      <c r="H90" s="88"/>
      <c r="I90" s="95"/>
      <c r="J90" s="134"/>
      <c r="K90" s="126"/>
    </row>
    <row r="91" spans="2:11" s="110" customFormat="1" ht="15" customHeight="1">
      <c r="B91" s="116"/>
      <c r="C91" s="116"/>
      <c r="D91" s="87"/>
      <c r="E91" s="103"/>
      <c r="F91" s="90"/>
      <c r="G91" s="86"/>
      <c r="H91" s="88"/>
      <c r="I91" s="95"/>
      <c r="J91" s="125"/>
      <c r="K91" s="126"/>
    </row>
    <row r="92" spans="2:11" s="110" customFormat="1" ht="15" customHeight="1">
      <c r="B92" s="97"/>
      <c r="C92" s="97"/>
      <c r="D92" s="101"/>
      <c r="E92" s="101"/>
      <c r="F92" s="101"/>
      <c r="G92" s="97"/>
      <c r="H92" s="98"/>
      <c r="I92" s="101"/>
      <c r="J92" s="129"/>
      <c r="K92" s="126"/>
    </row>
    <row r="93" spans="2:11" s="110" customFormat="1" ht="15" customHeight="1">
      <c r="B93" s="97"/>
      <c r="C93" s="86"/>
      <c r="D93" s="101"/>
      <c r="E93" s="103"/>
      <c r="F93" s="101"/>
      <c r="G93" s="97"/>
      <c r="H93" s="98"/>
      <c r="I93" s="95"/>
      <c r="J93" s="129"/>
      <c r="K93" s="126"/>
    </row>
    <row r="94" spans="2:11" s="110" customFormat="1" ht="15" customHeight="1">
      <c r="B94" s="97"/>
      <c r="C94" s="97"/>
      <c r="D94" s="101"/>
      <c r="E94" s="101"/>
      <c r="F94" s="102"/>
      <c r="G94" s="97"/>
      <c r="H94" s="98"/>
      <c r="I94" s="101"/>
      <c r="J94" s="129"/>
      <c r="K94" s="126"/>
    </row>
    <row r="95" spans="2:11" s="110" customFormat="1" ht="15" customHeight="1">
      <c r="B95" s="97"/>
      <c r="C95" s="97"/>
      <c r="D95" s="101"/>
      <c r="E95" s="96"/>
      <c r="F95" s="102"/>
      <c r="G95" s="97"/>
      <c r="H95" s="98"/>
      <c r="I95" s="95"/>
      <c r="J95" s="129"/>
      <c r="K95" s="126"/>
    </row>
    <row r="96" spans="2:11" s="110" customFormat="1" ht="15" customHeight="1">
      <c r="B96" s="97"/>
      <c r="C96" s="97"/>
      <c r="D96" s="101"/>
      <c r="E96" s="103"/>
      <c r="F96" s="102"/>
      <c r="G96" s="97"/>
      <c r="H96" s="98"/>
      <c r="I96" s="95"/>
      <c r="J96" s="129"/>
      <c r="K96" s="126"/>
    </row>
    <row r="97" spans="2:11" s="110" customFormat="1" ht="15" customHeight="1">
      <c r="B97" s="97"/>
      <c r="C97" s="97"/>
      <c r="D97" s="101"/>
      <c r="E97" s="96"/>
      <c r="F97" s="102"/>
      <c r="G97" s="97"/>
      <c r="H97" s="98"/>
      <c r="I97" s="95"/>
      <c r="J97" s="129"/>
      <c r="K97" s="126"/>
    </row>
    <row r="98" spans="2:11" s="110" customFormat="1" ht="15" customHeight="1">
      <c r="B98" s="97"/>
      <c r="C98" s="97"/>
      <c r="D98" s="101"/>
      <c r="E98" s="101"/>
      <c r="F98" s="102"/>
      <c r="G98" s="97"/>
      <c r="H98" s="98"/>
      <c r="I98" s="101"/>
      <c r="J98" s="129"/>
      <c r="K98" s="126"/>
    </row>
    <row r="99" spans="2:11" s="110" customFormat="1" ht="15" customHeight="1">
      <c r="B99" s="97"/>
      <c r="C99" s="97"/>
      <c r="D99" s="101"/>
      <c r="E99" s="103"/>
      <c r="F99" s="102"/>
      <c r="G99" s="97"/>
      <c r="H99" s="98"/>
      <c r="I99" s="95"/>
      <c r="J99" s="129"/>
      <c r="K99" s="126"/>
    </row>
    <row r="100" spans="2:11" s="110" customFormat="1" ht="15">
      <c r="B100" s="97"/>
      <c r="C100" s="102"/>
      <c r="D100" s="101"/>
      <c r="E100" s="103"/>
      <c r="F100" s="102"/>
      <c r="G100" s="97"/>
      <c r="H100" s="98"/>
      <c r="I100" s="101"/>
      <c r="J100" s="129"/>
      <c r="K100" s="126"/>
    </row>
    <row r="101" spans="2:11" s="110" customFormat="1" ht="15">
      <c r="B101" s="97"/>
      <c r="C101" s="109"/>
      <c r="D101" s="101"/>
      <c r="E101" s="178"/>
      <c r="F101" s="109"/>
      <c r="G101" s="123"/>
      <c r="H101" s="179"/>
      <c r="I101" s="101"/>
      <c r="J101" s="129"/>
      <c r="K101" s="126"/>
    </row>
    <row r="102" spans="2:11" s="110" customFormat="1" ht="15">
      <c r="B102" s="97"/>
      <c r="C102" s="109"/>
      <c r="D102" s="101"/>
      <c r="E102" s="178"/>
      <c r="F102" s="109"/>
      <c r="G102" s="123"/>
      <c r="H102" s="179"/>
      <c r="I102" s="101"/>
      <c r="J102" s="129"/>
      <c r="K102" s="126"/>
    </row>
    <row r="103" spans="2:11" s="110" customFormat="1" ht="20.25">
      <c r="B103" s="123"/>
      <c r="C103" s="609"/>
      <c r="D103" s="609"/>
      <c r="E103" s="609"/>
      <c r="F103" s="609"/>
      <c r="G103" s="609"/>
      <c r="H103" s="609"/>
      <c r="I103" s="609"/>
      <c r="J103" s="609"/>
      <c r="K103" s="609"/>
    </row>
    <row r="104" spans="2:11" s="110" customFormat="1" ht="20.25">
      <c r="B104" s="97"/>
      <c r="C104" s="90"/>
      <c r="D104" s="90"/>
      <c r="E104" s="90"/>
      <c r="F104" s="90"/>
      <c r="G104" s="90"/>
      <c r="H104" s="90"/>
      <c r="I104" s="90"/>
      <c r="J104" s="127"/>
      <c r="K104" s="128"/>
    </row>
    <row r="105" spans="2:11" s="110" customFormat="1" ht="15">
      <c r="B105" s="97"/>
      <c r="C105" s="86"/>
      <c r="D105" s="87"/>
      <c r="E105" s="103"/>
      <c r="F105" s="102"/>
      <c r="G105" s="95"/>
      <c r="H105" s="88"/>
      <c r="I105" s="86"/>
      <c r="J105" s="133"/>
      <c r="K105" s="126"/>
    </row>
    <row r="106" spans="2:11" s="110" customFormat="1" ht="15">
      <c r="B106" s="97"/>
      <c r="C106" s="86"/>
      <c r="D106" s="87"/>
      <c r="E106" s="103"/>
      <c r="F106" s="101"/>
      <c r="G106" s="95"/>
      <c r="H106" s="88"/>
      <c r="I106" s="86"/>
      <c r="J106" s="133"/>
      <c r="K106" s="126"/>
    </row>
    <row r="107" spans="2:11" s="110" customFormat="1" ht="15">
      <c r="B107" s="97"/>
      <c r="C107" s="97"/>
      <c r="D107" s="101"/>
      <c r="E107" s="101"/>
      <c r="F107" s="101"/>
      <c r="G107" s="97"/>
      <c r="H107" s="98"/>
      <c r="I107" s="101"/>
      <c r="J107" s="181"/>
      <c r="K107" s="126"/>
    </row>
    <row r="108" spans="1:11" ht="15">
      <c r="A108" s="110"/>
      <c r="B108" s="97"/>
      <c r="C108" s="97"/>
      <c r="D108" s="101"/>
      <c r="E108" s="101"/>
      <c r="F108" s="101"/>
      <c r="G108" s="97"/>
      <c r="H108" s="98"/>
      <c r="I108" s="86"/>
      <c r="J108" s="181"/>
      <c r="K108" s="126"/>
    </row>
    <row r="109" spans="1:11" ht="15">
      <c r="A109" s="110"/>
      <c r="B109" s="97"/>
      <c r="C109" s="97"/>
      <c r="D109" s="101"/>
      <c r="E109" s="101"/>
      <c r="F109" s="101"/>
      <c r="G109" s="97"/>
      <c r="H109" s="98"/>
      <c r="I109" s="86"/>
      <c r="J109" s="181"/>
      <c r="K109" s="126"/>
    </row>
    <row r="110" spans="1:11" ht="15">
      <c r="A110" s="110"/>
      <c r="B110" s="97"/>
      <c r="C110" s="97"/>
      <c r="D110" s="101"/>
      <c r="E110" s="101"/>
      <c r="F110" s="101"/>
      <c r="G110" s="97"/>
      <c r="H110" s="98"/>
      <c r="I110" s="86"/>
      <c r="J110" s="181"/>
      <c r="K110" s="126"/>
    </row>
    <row r="111" spans="1:11" ht="15">
      <c r="A111" s="110"/>
      <c r="B111" s="97"/>
      <c r="C111" s="97"/>
      <c r="D111" s="101"/>
      <c r="E111" s="101"/>
      <c r="F111" s="101"/>
      <c r="G111" s="97"/>
      <c r="H111" s="101"/>
      <c r="I111" s="101"/>
      <c r="J111" s="181"/>
      <c r="K111" s="126"/>
    </row>
    <row r="112" spans="1:11" ht="15">
      <c r="A112" s="110"/>
      <c r="B112" s="97"/>
      <c r="C112" s="97"/>
      <c r="D112" s="101"/>
      <c r="E112" s="101"/>
      <c r="F112" s="101"/>
      <c r="G112" s="97"/>
      <c r="H112" s="98"/>
      <c r="I112" s="101"/>
      <c r="J112" s="181"/>
      <c r="K112" s="126"/>
    </row>
    <row r="113" spans="1:11" ht="15">
      <c r="A113" s="110"/>
      <c r="B113" s="97"/>
      <c r="C113" s="116"/>
      <c r="D113" s="91"/>
      <c r="E113" s="101"/>
      <c r="F113" s="101"/>
      <c r="G113" s="97"/>
      <c r="H113" s="98"/>
      <c r="I113" s="95"/>
      <c r="J113" s="181"/>
      <c r="K113" s="126"/>
    </row>
    <row r="114" spans="1:11" ht="15">
      <c r="A114" s="110"/>
      <c r="B114" s="97"/>
      <c r="C114" s="116"/>
      <c r="D114" s="91"/>
      <c r="E114" s="101"/>
      <c r="F114" s="101"/>
      <c r="G114" s="97"/>
      <c r="H114" s="98"/>
      <c r="I114" s="95"/>
      <c r="J114" s="181"/>
      <c r="K114" s="126"/>
    </row>
    <row r="115" spans="1:11" ht="15">
      <c r="A115" s="110"/>
      <c r="B115" s="97"/>
      <c r="C115" s="97"/>
      <c r="D115" s="96"/>
      <c r="E115" s="101"/>
      <c r="F115" s="101"/>
      <c r="G115" s="97"/>
      <c r="H115" s="98"/>
      <c r="I115" s="95"/>
      <c r="J115" s="181"/>
      <c r="K115" s="126"/>
    </row>
    <row r="116" spans="1:11" ht="15">
      <c r="A116" s="110"/>
      <c r="B116" s="97"/>
      <c r="C116" s="97"/>
      <c r="D116" s="96"/>
      <c r="E116" s="96"/>
      <c r="F116" s="101"/>
      <c r="G116" s="97"/>
      <c r="H116" s="98"/>
      <c r="I116" s="95"/>
      <c r="J116" s="181"/>
      <c r="K116" s="126"/>
    </row>
    <row r="117" spans="1:11" ht="15">
      <c r="A117" s="110"/>
      <c r="B117" s="97"/>
      <c r="C117" s="116"/>
      <c r="D117" s="87"/>
      <c r="E117" s="103"/>
      <c r="F117" s="101"/>
      <c r="G117" s="97"/>
      <c r="H117" s="98"/>
      <c r="I117" s="95"/>
      <c r="J117" s="181"/>
      <c r="K117" s="126"/>
    </row>
    <row r="118" spans="1:11" ht="15">
      <c r="A118" s="110"/>
      <c r="B118" s="97"/>
      <c r="C118" s="97"/>
      <c r="D118" s="101"/>
      <c r="E118" s="101"/>
      <c r="F118" s="101"/>
      <c r="G118" s="97"/>
      <c r="H118" s="101"/>
      <c r="I118" s="101"/>
      <c r="J118" s="181"/>
      <c r="K118" s="126"/>
    </row>
    <row r="119" spans="1:11" ht="15">
      <c r="A119" s="110"/>
      <c r="B119" s="97"/>
      <c r="C119" s="86"/>
      <c r="D119" s="101"/>
      <c r="E119" s="103"/>
      <c r="F119" s="101"/>
      <c r="G119" s="97"/>
      <c r="H119" s="98"/>
      <c r="I119" s="95"/>
      <c r="J119" s="181"/>
      <c r="K119" s="126"/>
    </row>
    <row r="120" spans="1:13" ht="15">
      <c r="A120" s="110"/>
      <c r="B120" s="97"/>
      <c r="C120" s="97"/>
      <c r="D120" s="101"/>
      <c r="E120" s="101"/>
      <c r="F120" s="101"/>
      <c r="G120" s="97"/>
      <c r="H120" s="101"/>
      <c r="I120" s="101"/>
      <c r="J120" s="181"/>
      <c r="K120" s="126"/>
      <c r="L120" s="110"/>
      <c r="M120" s="110"/>
    </row>
    <row r="121" spans="1:13" ht="15">
      <c r="A121" s="110"/>
      <c r="B121" s="97"/>
      <c r="C121" s="97"/>
      <c r="D121" s="101"/>
      <c r="E121" s="96"/>
      <c r="F121" s="102"/>
      <c r="G121" s="97"/>
      <c r="H121" s="98"/>
      <c r="I121" s="95"/>
      <c r="J121" s="181"/>
      <c r="K121" s="126"/>
      <c r="L121" s="110"/>
      <c r="M121" s="110"/>
    </row>
    <row r="122" spans="1:13" ht="15">
      <c r="A122" s="110"/>
      <c r="B122" s="97"/>
      <c r="C122" s="97"/>
      <c r="D122" s="101"/>
      <c r="E122" s="103"/>
      <c r="F122" s="102"/>
      <c r="G122" s="97"/>
      <c r="H122" s="98"/>
      <c r="I122" s="95"/>
      <c r="J122" s="181"/>
      <c r="K122" s="126"/>
      <c r="L122" s="110"/>
      <c r="M122" s="110"/>
    </row>
    <row r="123" spans="1:13" ht="15">
      <c r="A123" s="110"/>
      <c r="B123" s="97"/>
      <c r="C123" s="97"/>
      <c r="D123" s="101"/>
      <c r="E123" s="96"/>
      <c r="F123" s="102"/>
      <c r="G123" s="97"/>
      <c r="H123" s="98"/>
      <c r="I123" s="95"/>
      <c r="J123" s="181"/>
      <c r="K123" s="126"/>
      <c r="L123" s="110"/>
      <c r="M123" s="110"/>
    </row>
    <row r="124" spans="1:13" ht="15">
      <c r="A124" s="110"/>
      <c r="B124" s="97"/>
      <c r="C124" s="97"/>
      <c r="D124" s="101"/>
      <c r="E124" s="96"/>
      <c r="F124" s="102"/>
      <c r="G124" s="97"/>
      <c r="H124" s="98"/>
      <c r="I124" s="95"/>
      <c r="J124" s="181"/>
      <c r="K124" s="126"/>
      <c r="L124" s="110"/>
      <c r="M124" s="110"/>
    </row>
    <row r="125" spans="1:13" ht="15">
      <c r="A125" s="110"/>
      <c r="B125" s="97"/>
      <c r="C125" s="97"/>
      <c r="D125" s="101"/>
      <c r="E125" s="103"/>
      <c r="F125" s="102"/>
      <c r="G125" s="97"/>
      <c r="H125" s="98"/>
      <c r="I125" s="95"/>
      <c r="J125" s="181"/>
      <c r="K125" s="126"/>
      <c r="L125" s="110"/>
      <c r="M125" s="110"/>
    </row>
    <row r="126" spans="1:13" ht="15">
      <c r="A126" s="110"/>
      <c r="B126" s="97"/>
      <c r="C126" s="97"/>
      <c r="D126" s="101"/>
      <c r="E126" s="103"/>
      <c r="F126" s="102"/>
      <c r="G126" s="97"/>
      <c r="H126" s="98"/>
      <c r="I126" s="95"/>
      <c r="J126" s="181"/>
      <c r="K126" s="128"/>
      <c r="L126" s="110"/>
      <c r="M126" s="110"/>
    </row>
    <row r="127" spans="1:13" ht="20.25">
      <c r="A127" s="110"/>
      <c r="B127" s="182"/>
      <c r="C127" s="609"/>
      <c r="D127" s="609"/>
      <c r="E127" s="609"/>
      <c r="F127" s="609"/>
      <c r="G127" s="609"/>
      <c r="H127" s="609"/>
      <c r="I127" s="609"/>
      <c r="J127" s="609"/>
      <c r="K127" s="609"/>
      <c r="L127" s="110"/>
      <c r="M127" s="110"/>
    </row>
    <row r="128" spans="1:13" ht="20.25">
      <c r="A128" s="110"/>
      <c r="B128" s="123"/>
      <c r="C128" s="90"/>
      <c r="D128" s="90"/>
      <c r="E128" s="90"/>
      <c r="F128" s="90"/>
      <c r="G128" s="90"/>
      <c r="H128" s="90"/>
      <c r="I128" s="90"/>
      <c r="J128" s="127"/>
      <c r="K128" s="128"/>
      <c r="L128" s="110"/>
      <c r="M128" s="110"/>
    </row>
    <row r="129" spans="1:13" ht="15">
      <c r="A129" s="110"/>
      <c r="B129" s="97"/>
      <c r="C129" s="97"/>
      <c r="D129" s="101"/>
      <c r="E129" s="101"/>
      <c r="F129" s="101"/>
      <c r="G129" s="95"/>
      <c r="H129" s="98"/>
      <c r="I129" s="95"/>
      <c r="J129" s="133"/>
      <c r="K129" s="126"/>
      <c r="L129" s="110"/>
      <c r="M129" s="110"/>
    </row>
    <row r="130" spans="1:13" ht="15">
      <c r="A130" s="110"/>
      <c r="B130" s="97"/>
      <c r="C130" s="97"/>
      <c r="D130" s="101"/>
      <c r="E130" s="101"/>
      <c r="F130" s="101"/>
      <c r="G130" s="95"/>
      <c r="H130" s="98"/>
      <c r="I130" s="95"/>
      <c r="J130" s="184"/>
      <c r="K130" s="126"/>
      <c r="L130" s="110"/>
      <c r="M130" s="110"/>
    </row>
    <row r="131" spans="1:13" ht="15">
      <c r="A131" s="110"/>
      <c r="B131" s="97"/>
      <c r="C131" s="97"/>
      <c r="D131" s="101"/>
      <c r="E131" s="101"/>
      <c r="F131" s="101"/>
      <c r="G131" s="97"/>
      <c r="H131" s="98"/>
      <c r="I131" s="95"/>
      <c r="J131" s="181"/>
      <c r="K131" s="126"/>
      <c r="L131" s="110"/>
      <c r="M131" s="110"/>
    </row>
    <row r="132" spans="1:13" ht="15">
      <c r="A132" s="110"/>
      <c r="B132" s="97"/>
      <c r="C132" s="95"/>
      <c r="D132" s="101"/>
      <c r="E132" s="101"/>
      <c r="F132" s="101"/>
      <c r="G132" s="97"/>
      <c r="H132" s="101"/>
      <c r="I132" s="101"/>
      <c r="J132" s="181"/>
      <c r="K132" s="126"/>
      <c r="L132" s="110"/>
      <c r="M132" s="110"/>
    </row>
    <row r="133" spans="1:13" ht="15">
      <c r="A133" s="110"/>
      <c r="B133" s="97"/>
      <c r="C133" s="97"/>
      <c r="D133" s="101"/>
      <c r="E133" s="103"/>
      <c r="F133" s="101"/>
      <c r="G133" s="97"/>
      <c r="H133" s="98"/>
      <c r="I133" s="95"/>
      <c r="J133" s="181"/>
      <c r="K133" s="126"/>
      <c r="L133" s="110"/>
      <c r="M133" s="110"/>
    </row>
    <row r="134" spans="1:13" ht="15">
      <c r="A134" s="110"/>
      <c r="B134" s="97"/>
      <c r="C134" s="97"/>
      <c r="D134" s="101"/>
      <c r="E134" s="103"/>
      <c r="F134" s="101"/>
      <c r="G134" s="97"/>
      <c r="H134" s="98"/>
      <c r="I134" s="95"/>
      <c r="J134" s="181"/>
      <c r="K134" s="126"/>
      <c r="L134" s="110"/>
      <c r="M134" s="110"/>
    </row>
    <row r="135" spans="1:13" ht="15.75">
      <c r="A135" s="110"/>
      <c r="B135" s="97"/>
      <c r="C135" s="97"/>
      <c r="D135" s="101"/>
      <c r="E135" s="103"/>
      <c r="F135" s="101"/>
      <c r="G135" s="97"/>
      <c r="H135" s="98"/>
      <c r="I135" s="183"/>
      <c r="J135" s="181"/>
      <c r="K135" s="126"/>
      <c r="L135" s="110"/>
      <c r="M135" s="110"/>
    </row>
    <row r="136" spans="1:13" ht="15">
      <c r="A136" s="110"/>
      <c r="B136" s="97"/>
      <c r="C136" s="97"/>
      <c r="D136" s="101"/>
      <c r="E136" s="103"/>
      <c r="F136" s="101"/>
      <c r="G136" s="97"/>
      <c r="H136" s="98"/>
      <c r="I136" s="95"/>
      <c r="J136" s="181"/>
      <c r="K136" s="126"/>
      <c r="L136" s="110"/>
      <c r="M136" s="110"/>
    </row>
    <row r="137" spans="1:13" ht="15">
      <c r="A137" s="110"/>
      <c r="B137" s="97"/>
      <c r="C137" s="101"/>
      <c r="D137" s="101"/>
      <c r="E137" s="101"/>
      <c r="F137" s="101"/>
      <c r="G137" s="95"/>
      <c r="H137" s="98"/>
      <c r="I137" s="101"/>
      <c r="J137" s="181"/>
      <c r="K137" s="128"/>
      <c r="L137" s="110"/>
      <c r="M137" s="110"/>
    </row>
    <row r="138" spans="1:13" ht="15">
      <c r="A138" s="110"/>
      <c r="B138" s="110"/>
      <c r="C138" s="110"/>
      <c r="D138" s="110"/>
      <c r="E138" s="122"/>
      <c r="H138" s="110"/>
      <c r="I138" s="110"/>
      <c r="J138" s="110"/>
      <c r="K138" s="110"/>
      <c r="L138" s="110"/>
      <c r="M138" s="110"/>
    </row>
    <row r="139" spans="1:13" ht="15">
      <c r="A139" s="110"/>
      <c r="B139" s="110"/>
      <c r="C139" s="110"/>
      <c r="D139" s="110"/>
      <c r="E139" s="122"/>
      <c r="H139" s="110"/>
      <c r="I139" s="110"/>
      <c r="J139" s="110"/>
      <c r="K139" s="110"/>
      <c r="L139" s="110"/>
      <c r="M139" s="110"/>
    </row>
    <row r="140" spans="1:13" ht="15">
      <c r="A140" s="110"/>
      <c r="B140" s="110"/>
      <c r="C140" s="110"/>
      <c r="D140" s="110"/>
      <c r="E140" s="122"/>
      <c r="H140" s="110"/>
      <c r="I140" s="110"/>
      <c r="J140" s="110"/>
      <c r="K140" s="110"/>
      <c r="L140" s="110"/>
      <c r="M140" s="110"/>
    </row>
    <row r="141" spans="1:13" ht="15">
      <c r="A141" s="110"/>
      <c r="B141" s="110"/>
      <c r="C141" s="110"/>
      <c r="D141" s="110"/>
      <c r="E141" s="122"/>
      <c r="H141" s="110"/>
      <c r="I141" s="110"/>
      <c r="J141" s="110"/>
      <c r="K141" s="110"/>
      <c r="L141" s="110"/>
      <c r="M141" s="110"/>
    </row>
  </sheetData>
  <sheetProtection/>
  <mergeCells count="13">
    <mergeCell ref="C127:K127"/>
    <mergeCell ref="C103:K103"/>
    <mergeCell ref="C59:K59"/>
    <mergeCell ref="C71:K71"/>
    <mergeCell ref="S71:W73"/>
    <mergeCell ref="J2:K2"/>
    <mergeCell ref="B4:F4"/>
    <mergeCell ref="C6:K6"/>
    <mergeCell ref="C7:K7"/>
    <mergeCell ref="C18:K18"/>
    <mergeCell ref="C29:K29"/>
    <mergeCell ref="C39:K39"/>
    <mergeCell ref="C49:K49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83"/>
      <c r="E5" s="84"/>
      <c r="F5" s="83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356"/>
      <c r="C7" s="636" t="s">
        <v>132</v>
      </c>
      <c r="D7" s="636"/>
      <c r="E7" s="636"/>
      <c r="F7" s="636"/>
      <c r="G7" s="636"/>
      <c r="H7" s="636"/>
      <c r="I7" s="636"/>
      <c r="J7" s="636"/>
      <c r="K7" s="637"/>
    </row>
    <row r="8" spans="2:11" s="110" customFormat="1" ht="15" customHeight="1">
      <c r="B8" s="1"/>
      <c r="C8" s="45"/>
      <c r="D8" s="248"/>
      <c r="E8" s="45"/>
      <c r="F8" s="45"/>
      <c r="G8" s="27"/>
      <c r="H8" s="195"/>
      <c r="I8" s="45"/>
      <c r="J8" s="1"/>
      <c r="K8" s="204"/>
    </row>
    <row r="9" spans="2:11" s="110" customFormat="1" ht="15" customHeight="1">
      <c r="B9" s="352">
        <v>22000702</v>
      </c>
      <c r="C9" s="348" t="s">
        <v>133</v>
      </c>
      <c r="D9" s="353" t="s">
        <v>267</v>
      </c>
      <c r="E9" s="347" t="s">
        <v>6</v>
      </c>
      <c r="F9" s="347"/>
      <c r="G9" s="348"/>
      <c r="H9" s="348" t="s">
        <v>2</v>
      </c>
      <c r="I9" s="348" t="s">
        <v>115</v>
      </c>
      <c r="J9" s="351">
        <v>2362</v>
      </c>
      <c r="K9" s="349">
        <f>J9*(100-$B$2)/100</f>
        <v>2362</v>
      </c>
    </row>
    <row r="10" spans="2:11" s="110" customFormat="1" ht="15" customHeight="1" thickBot="1">
      <c r="B10" s="144"/>
      <c r="C10" s="229"/>
      <c r="D10" s="227"/>
      <c r="E10" s="228"/>
      <c r="F10" s="228"/>
      <c r="G10" s="229"/>
      <c r="H10" s="229"/>
      <c r="I10" s="245"/>
      <c r="J10" s="268"/>
      <c r="K10" s="232"/>
    </row>
    <row r="11" spans="2:11" s="110" customFormat="1" ht="21" customHeight="1" thickBot="1">
      <c r="B11" s="356"/>
      <c r="C11" s="636" t="s">
        <v>134</v>
      </c>
      <c r="D11" s="636"/>
      <c r="E11" s="636"/>
      <c r="F11" s="636"/>
      <c r="G11" s="636"/>
      <c r="H11" s="636"/>
      <c r="I11" s="636"/>
      <c r="J11" s="636"/>
      <c r="K11" s="637"/>
    </row>
    <row r="12" spans="2:11" s="110" customFormat="1" ht="15" customHeight="1">
      <c r="B12" s="1"/>
      <c r="C12" s="45"/>
      <c r="D12" s="248"/>
      <c r="E12" s="45"/>
      <c r="F12" s="45"/>
      <c r="G12" s="27"/>
      <c r="H12" s="195"/>
      <c r="I12" s="45"/>
      <c r="J12" s="344"/>
      <c r="K12" s="220"/>
    </row>
    <row r="13" spans="2:11" s="110" customFormat="1" ht="15" customHeight="1">
      <c r="B13" s="352">
        <v>22200702</v>
      </c>
      <c r="C13" s="348" t="s">
        <v>135</v>
      </c>
      <c r="D13" s="353" t="s">
        <v>267</v>
      </c>
      <c r="E13" s="347" t="s">
        <v>6</v>
      </c>
      <c r="F13" s="347"/>
      <c r="G13" s="348"/>
      <c r="H13" s="348" t="s">
        <v>2</v>
      </c>
      <c r="I13" s="348" t="s">
        <v>115</v>
      </c>
      <c r="J13" s="354">
        <v>2533</v>
      </c>
      <c r="K13" s="349">
        <f>J13*(100-$B$2)/100</f>
        <v>2533</v>
      </c>
    </row>
    <row r="14" spans="2:11" s="110" customFormat="1" ht="15" customHeight="1" thickBot="1">
      <c r="B14" s="14"/>
      <c r="C14" s="195"/>
      <c r="D14" s="49"/>
      <c r="E14" s="45"/>
      <c r="F14" s="45"/>
      <c r="G14" s="27"/>
      <c r="H14" s="195"/>
      <c r="I14" s="195"/>
      <c r="J14" s="147"/>
      <c r="K14" s="220"/>
    </row>
    <row r="15" spans="2:11" s="110" customFormat="1" ht="21" customHeight="1" thickBot="1">
      <c r="B15" s="373"/>
      <c r="C15" s="636" t="s">
        <v>136</v>
      </c>
      <c r="D15" s="636"/>
      <c r="E15" s="636"/>
      <c r="F15" s="636"/>
      <c r="G15" s="636"/>
      <c r="H15" s="636"/>
      <c r="I15" s="636"/>
      <c r="J15" s="636"/>
      <c r="K15" s="637"/>
    </row>
    <row r="16" spans="2:11" s="110" customFormat="1" ht="15" customHeight="1">
      <c r="B16" s="48"/>
      <c r="C16" s="46"/>
      <c r="D16" s="248"/>
      <c r="E16" s="45"/>
      <c r="F16" s="45"/>
      <c r="G16" s="27"/>
      <c r="H16" s="195"/>
      <c r="I16" s="45"/>
      <c r="J16" s="344"/>
      <c r="K16" s="220"/>
    </row>
    <row r="17" spans="2:11" s="110" customFormat="1" ht="15" customHeight="1">
      <c r="B17" s="352">
        <v>26020702</v>
      </c>
      <c r="C17" s="355" t="s">
        <v>137</v>
      </c>
      <c r="D17" s="353" t="s">
        <v>266</v>
      </c>
      <c r="E17" s="347" t="s">
        <v>6</v>
      </c>
      <c r="F17" s="347"/>
      <c r="G17" s="348"/>
      <c r="H17" s="348" t="s">
        <v>2</v>
      </c>
      <c r="I17" s="348" t="s">
        <v>8</v>
      </c>
      <c r="J17" s="354">
        <v>1559</v>
      </c>
      <c r="K17" s="349">
        <f>J17*(100-$B$2)/100</f>
        <v>1559</v>
      </c>
    </row>
    <row r="18" spans="2:11" s="110" customFormat="1" ht="15" customHeight="1">
      <c r="B18" s="352">
        <v>26020703</v>
      </c>
      <c r="C18" s="355" t="s">
        <v>137</v>
      </c>
      <c r="D18" s="353" t="s">
        <v>267</v>
      </c>
      <c r="E18" s="347" t="s">
        <v>16</v>
      </c>
      <c r="F18" s="347"/>
      <c r="G18" s="348"/>
      <c r="H18" s="348" t="s">
        <v>2</v>
      </c>
      <c r="I18" s="348" t="s">
        <v>115</v>
      </c>
      <c r="J18" s="354">
        <v>1559</v>
      </c>
      <c r="K18" s="349">
        <f>J18*(100-$B$2)/100</f>
        <v>1559</v>
      </c>
    </row>
    <row r="19" spans="2:11" s="110" customFormat="1" ht="15" customHeight="1">
      <c r="B19" s="352">
        <v>26021503</v>
      </c>
      <c r="C19" s="355" t="s">
        <v>137</v>
      </c>
      <c r="D19" s="353" t="s">
        <v>28</v>
      </c>
      <c r="E19" s="347" t="s">
        <v>16</v>
      </c>
      <c r="F19" s="347"/>
      <c r="G19" s="348"/>
      <c r="H19" s="348" t="s">
        <v>10</v>
      </c>
      <c r="I19" s="348" t="s">
        <v>115</v>
      </c>
      <c r="J19" s="354">
        <v>1705</v>
      </c>
      <c r="K19" s="349">
        <f>J19*(100-$B$2)/100</f>
        <v>1705</v>
      </c>
    </row>
    <row r="20" spans="2:11" s="110" customFormat="1" ht="15" customHeight="1" thickBot="1">
      <c r="B20" s="46"/>
      <c r="C20" s="260"/>
      <c r="D20" s="49"/>
      <c r="E20" s="45"/>
      <c r="F20" s="45"/>
      <c r="G20" s="27"/>
      <c r="H20" s="27"/>
      <c r="I20" s="195"/>
      <c r="J20" s="147"/>
      <c r="K20" s="220"/>
    </row>
    <row r="21" spans="2:11" s="110" customFormat="1" ht="21" customHeight="1" thickBot="1">
      <c r="B21" s="356"/>
      <c r="C21" s="636" t="s">
        <v>138</v>
      </c>
      <c r="D21" s="636"/>
      <c r="E21" s="636"/>
      <c r="F21" s="636"/>
      <c r="G21" s="636"/>
      <c r="H21" s="636"/>
      <c r="I21" s="636"/>
      <c r="J21" s="638"/>
      <c r="K21" s="637"/>
    </row>
    <row r="22" spans="2:11" s="110" customFormat="1" ht="15" customHeight="1">
      <c r="B22" s="1"/>
      <c r="C22" s="45"/>
      <c r="D22" s="248"/>
      <c r="E22" s="45"/>
      <c r="F22" s="45"/>
      <c r="G22" s="27"/>
      <c r="H22" s="195"/>
      <c r="I22" s="45"/>
      <c r="J22" s="1"/>
      <c r="K22" s="345"/>
    </row>
    <row r="23" spans="2:11" s="110" customFormat="1" ht="15" customHeight="1">
      <c r="B23" s="352">
        <v>26010702</v>
      </c>
      <c r="C23" s="348" t="s">
        <v>139</v>
      </c>
      <c r="D23" s="353" t="s">
        <v>266</v>
      </c>
      <c r="E23" s="347" t="s">
        <v>6</v>
      </c>
      <c r="F23" s="347"/>
      <c r="G23" s="348"/>
      <c r="H23" s="348" t="s">
        <v>2</v>
      </c>
      <c r="I23" s="348" t="s">
        <v>8</v>
      </c>
      <c r="J23" s="351">
        <v>1316</v>
      </c>
      <c r="K23" s="349">
        <f>J23*(100-$B$2)/100</f>
        <v>1316</v>
      </c>
    </row>
    <row r="24" spans="2:11" s="110" customFormat="1" ht="15" customHeight="1">
      <c r="B24" s="352">
        <v>26010703</v>
      </c>
      <c r="C24" s="348" t="s">
        <v>139</v>
      </c>
      <c r="D24" s="353" t="s">
        <v>267</v>
      </c>
      <c r="E24" s="347" t="s">
        <v>16</v>
      </c>
      <c r="F24" s="347"/>
      <c r="G24" s="348"/>
      <c r="H24" s="348" t="s">
        <v>2</v>
      </c>
      <c r="I24" s="348" t="s">
        <v>115</v>
      </c>
      <c r="J24" s="351">
        <v>1316</v>
      </c>
      <c r="K24" s="349">
        <f>J24*(100-$B$2)/100</f>
        <v>1316</v>
      </c>
    </row>
    <row r="25" spans="2:11" s="110" customFormat="1" ht="15" customHeight="1">
      <c r="B25" s="352"/>
      <c r="C25" s="348"/>
      <c r="D25" s="353"/>
      <c r="E25" s="347"/>
      <c r="F25" s="347"/>
      <c r="G25" s="348"/>
      <c r="H25" s="348"/>
      <c r="I25" s="348"/>
      <c r="J25" s="351"/>
      <c r="K25" s="349"/>
    </row>
    <row r="26" spans="2:11" s="110" customFormat="1" ht="15" customHeight="1">
      <c r="B26" s="352">
        <v>26110801</v>
      </c>
      <c r="C26" s="348" t="s">
        <v>139</v>
      </c>
      <c r="D26" s="353" t="s">
        <v>265</v>
      </c>
      <c r="E26" s="350" t="s">
        <v>11</v>
      </c>
      <c r="F26" s="347"/>
      <c r="G26" s="348"/>
      <c r="H26" s="348" t="s">
        <v>4</v>
      </c>
      <c r="I26" s="348" t="s">
        <v>8</v>
      </c>
      <c r="J26" s="351">
        <v>1173</v>
      </c>
      <c r="K26" s="349">
        <f>J26*(100-$B$2)/100</f>
        <v>1173</v>
      </c>
    </row>
    <row r="27" spans="2:11" s="110" customFormat="1" ht="15" customHeight="1" thickBot="1">
      <c r="B27" s="170"/>
      <c r="C27" s="171"/>
      <c r="D27" s="70"/>
      <c r="E27" s="69"/>
      <c r="F27" s="172"/>
      <c r="G27" s="171"/>
      <c r="H27" s="171"/>
      <c r="I27" s="171"/>
      <c r="J27" s="174"/>
      <c r="K27" s="346"/>
    </row>
    <row r="28" spans="2:11" s="110" customFormat="1" ht="15" customHeight="1">
      <c r="B28" s="97"/>
      <c r="C28" s="109" t="s">
        <v>131</v>
      </c>
      <c r="D28" s="101"/>
      <c r="E28" s="96"/>
      <c r="F28" s="93"/>
      <c r="G28" s="97"/>
      <c r="H28" s="98"/>
      <c r="I28" s="95"/>
      <c r="J28" s="129"/>
      <c r="K28" s="126"/>
    </row>
    <row r="29" spans="2:11" s="110" customFormat="1" ht="15" customHeight="1">
      <c r="B29" s="97"/>
      <c r="C29" s="102"/>
      <c r="D29" s="101"/>
      <c r="E29" s="96"/>
      <c r="F29" s="93"/>
      <c r="G29" s="97"/>
      <c r="H29" s="98"/>
      <c r="I29" s="95"/>
      <c r="J29" s="129"/>
      <c r="K29" s="126"/>
    </row>
    <row r="30" spans="2:11" s="110" customFormat="1" ht="15" customHeight="1">
      <c r="B30" s="97"/>
      <c r="C30" s="102"/>
      <c r="D30" s="101"/>
      <c r="E30" s="101"/>
      <c r="F30" s="102"/>
      <c r="G30" s="97"/>
      <c r="H30" s="98"/>
      <c r="I30" s="101"/>
      <c r="J30" s="129"/>
      <c r="K30" s="126"/>
    </row>
    <row r="31" spans="2:11" s="110" customFormat="1" ht="15" customHeight="1">
      <c r="B31" s="97"/>
      <c r="C31" s="102"/>
      <c r="D31" s="101"/>
      <c r="E31" s="103"/>
      <c r="F31" s="103"/>
      <c r="G31" s="95"/>
      <c r="H31" s="98"/>
      <c r="I31" s="95"/>
      <c r="J31" s="117"/>
      <c r="K31" s="126"/>
    </row>
    <row r="32" spans="2:11" s="110" customFormat="1" ht="15" customHeight="1">
      <c r="B32" s="116"/>
      <c r="C32" s="105"/>
      <c r="D32" s="101"/>
      <c r="E32" s="103"/>
      <c r="F32" s="103"/>
      <c r="G32" s="108"/>
      <c r="H32" s="88"/>
      <c r="I32" s="95"/>
      <c r="J32" s="134"/>
      <c r="K32" s="126"/>
    </row>
    <row r="33" spans="2:11" s="110" customFormat="1" ht="15" customHeight="1">
      <c r="B33" s="116"/>
      <c r="C33" s="105"/>
      <c r="D33" s="101"/>
      <c r="E33" s="103"/>
      <c r="F33" s="103"/>
      <c r="G33" s="108"/>
      <c r="H33" s="88"/>
      <c r="I33" s="95"/>
      <c r="J33" s="134"/>
      <c r="K33" s="126"/>
    </row>
    <row r="34" spans="2:11" s="110" customFormat="1" ht="15" customHeight="1">
      <c r="B34" s="116"/>
      <c r="C34" s="105"/>
      <c r="D34" s="101"/>
      <c r="E34" s="103"/>
      <c r="F34" s="103"/>
      <c r="G34" s="90"/>
      <c r="H34" s="88"/>
      <c r="I34" s="95"/>
      <c r="J34" s="117"/>
      <c r="K34" s="126"/>
    </row>
    <row r="35" spans="2:11" s="110" customFormat="1" ht="15" customHeight="1">
      <c r="B35" s="116"/>
      <c r="C35" s="105"/>
      <c r="D35" s="101"/>
      <c r="E35" s="103"/>
      <c r="F35" s="103"/>
      <c r="G35" s="90"/>
      <c r="H35" s="88"/>
      <c r="I35" s="95"/>
      <c r="J35" s="117"/>
      <c r="K35" s="126"/>
    </row>
    <row r="36" spans="2:11" s="110" customFormat="1" ht="15" customHeight="1">
      <c r="B36" s="123"/>
      <c r="C36" s="639"/>
      <c r="D36" s="639"/>
      <c r="E36" s="639"/>
      <c r="F36" s="639"/>
      <c r="G36" s="639"/>
      <c r="H36" s="639"/>
      <c r="I36" s="639"/>
      <c r="J36" s="639"/>
      <c r="K36" s="639"/>
    </row>
    <row r="37" spans="2:11" s="110" customFormat="1" ht="15" customHeight="1">
      <c r="B37" s="116"/>
      <c r="C37" s="105"/>
      <c r="D37" s="101"/>
      <c r="E37" s="103"/>
      <c r="F37" s="103"/>
      <c r="G37" s="90"/>
      <c r="H37" s="88"/>
      <c r="I37" s="90"/>
      <c r="J37" s="117"/>
      <c r="K37" s="128"/>
    </row>
    <row r="38" spans="2:11" s="110" customFormat="1" ht="15" customHeight="1">
      <c r="B38" s="116"/>
      <c r="C38" s="105"/>
      <c r="D38" s="103"/>
      <c r="E38" s="96"/>
      <c r="F38" s="103"/>
      <c r="G38" s="90"/>
      <c r="H38" s="88"/>
      <c r="I38" s="95"/>
      <c r="J38" s="180"/>
      <c r="K38" s="126"/>
    </row>
    <row r="39" spans="2:11" s="110" customFormat="1" ht="15" customHeight="1">
      <c r="B39" s="116"/>
      <c r="C39" s="105"/>
      <c r="D39" s="103"/>
      <c r="E39" s="96"/>
      <c r="F39" s="103"/>
      <c r="G39" s="90"/>
      <c r="H39" s="88"/>
      <c r="I39" s="95"/>
      <c r="J39" s="180"/>
      <c r="K39" s="126"/>
    </row>
    <row r="40" spans="2:11" s="110" customFormat="1" ht="15" customHeight="1">
      <c r="B40" s="116"/>
      <c r="C40" s="105"/>
      <c r="D40" s="103"/>
      <c r="E40" s="96"/>
      <c r="F40" s="103"/>
      <c r="G40" s="90"/>
      <c r="H40" s="88"/>
      <c r="I40" s="95"/>
      <c r="J40" s="180"/>
      <c r="K40" s="126"/>
    </row>
    <row r="41" spans="2:11" s="110" customFormat="1" ht="15" customHeight="1">
      <c r="B41" s="116"/>
      <c r="C41" s="105"/>
      <c r="D41" s="103"/>
      <c r="E41" s="96"/>
      <c r="F41" s="103"/>
      <c r="G41" s="90"/>
      <c r="H41" s="88"/>
      <c r="I41" s="95"/>
      <c r="J41" s="180"/>
      <c r="K41" s="126"/>
    </row>
    <row r="42" spans="2:11" s="110" customFormat="1" ht="15" customHeight="1">
      <c r="B42" s="116"/>
      <c r="C42" s="105"/>
      <c r="D42" s="103"/>
      <c r="E42" s="96"/>
      <c r="F42" s="103"/>
      <c r="G42" s="90"/>
      <c r="H42" s="88"/>
      <c r="I42" s="95"/>
      <c r="J42" s="180"/>
      <c r="K42" s="126"/>
    </row>
    <row r="43" spans="2:11" s="110" customFormat="1" ht="15" customHeight="1">
      <c r="B43" s="116"/>
      <c r="C43" s="105"/>
      <c r="D43" s="103"/>
      <c r="E43" s="96"/>
      <c r="F43" s="103"/>
      <c r="G43" s="90"/>
      <c r="H43" s="88"/>
      <c r="I43" s="90"/>
      <c r="J43" s="180"/>
      <c r="K43" s="126"/>
    </row>
    <row r="44" spans="2:11" s="110" customFormat="1" ht="15" customHeight="1">
      <c r="B44" s="116"/>
      <c r="C44" s="105"/>
      <c r="D44" s="103"/>
      <c r="E44" s="103"/>
      <c r="F44" s="102"/>
      <c r="G44" s="95"/>
      <c r="H44" s="98"/>
      <c r="I44" s="95"/>
      <c r="J44" s="180"/>
      <c r="K44" s="126"/>
    </row>
    <row r="45" spans="2:11" s="110" customFormat="1" ht="15" customHeight="1">
      <c r="B45" s="116"/>
      <c r="C45" s="105"/>
      <c r="D45" s="103"/>
      <c r="E45" s="103"/>
      <c r="F45" s="102"/>
      <c r="G45" s="95"/>
      <c r="H45" s="98"/>
      <c r="I45" s="95"/>
      <c r="J45" s="129"/>
      <c r="K45" s="126"/>
    </row>
    <row r="46" spans="2:11" s="110" customFormat="1" ht="15" customHeight="1">
      <c r="B46" s="123"/>
      <c r="C46" s="639"/>
      <c r="D46" s="639"/>
      <c r="E46" s="639"/>
      <c r="F46" s="639"/>
      <c r="G46" s="639"/>
      <c r="H46" s="639"/>
      <c r="I46" s="639"/>
      <c r="J46" s="639"/>
      <c r="K46" s="639"/>
    </row>
    <row r="47" spans="2:11" s="110" customFormat="1" ht="15" customHeight="1">
      <c r="B47" s="116"/>
      <c r="C47" s="105"/>
      <c r="D47" s="103"/>
      <c r="E47" s="103"/>
      <c r="F47" s="102"/>
      <c r="G47" s="95"/>
      <c r="H47" s="98"/>
      <c r="I47" s="95"/>
      <c r="J47" s="129"/>
      <c r="K47" s="126"/>
    </row>
    <row r="48" spans="2:11" s="110" customFormat="1" ht="15" customHeight="1">
      <c r="B48" s="116"/>
      <c r="C48" s="105"/>
      <c r="D48" s="103"/>
      <c r="E48" s="96"/>
      <c r="F48" s="103"/>
      <c r="G48" s="90"/>
      <c r="H48" s="88"/>
      <c r="I48" s="95"/>
      <c r="J48" s="180"/>
      <c r="K48" s="126"/>
    </row>
    <row r="49" spans="2:11" s="110" customFormat="1" ht="15" customHeight="1">
      <c r="B49" s="116"/>
      <c r="C49" s="105"/>
      <c r="D49" s="103"/>
      <c r="E49" s="96"/>
      <c r="F49" s="103"/>
      <c r="G49" s="90"/>
      <c r="H49" s="88"/>
      <c r="I49" s="95"/>
      <c r="J49" s="180"/>
      <c r="K49" s="126"/>
    </row>
    <row r="50" spans="2:11" s="110" customFormat="1" ht="15" customHeight="1">
      <c r="B50" s="116"/>
      <c r="C50" s="105"/>
      <c r="D50" s="103"/>
      <c r="E50" s="96"/>
      <c r="F50" s="103"/>
      <c r="G50" s="90"/>
      <c r="H50" s="88"/>
      <c r="I50" s="95"/>
      <c r="J50" s="180"/>
      <c r="K50" s="126"/>
    </row>
    <row r="51" spans="2:11" s="110" customFormat="1" ht="15" customHeight="1">
      <c r="B51" s="116"/>
      <c r="C51" s="105"/>
      <c r="D51" s="103"/>
      <c r="E51" s="96"/>
      <c r="F51" s="103"/>
      <c r="G51" s="90"/>
      <c r="H51" s="88"/>
      <c r="I51" s="95"/>
      <c r="J51" s="180"/>
      <c r="K51" s="126"/>
    </row>
    <row r="52" spans="2:11" s="110" customFormat="1" ht="15" customHeight="1">
      <c r="B52" s="116"/>
      <c r="C52" s="105"/>
      <c r="D52" s="103"/>
      <c r="E52" s="96"/>
      <c r="F52" s="103"/>
      <c r="G52" s="90"/>
      <c r="H52" s="88"/>
      <c r="I52" s="95"/>
      <c r="J52" s="180"/>
      <c r="K52" s="126"/>
    </row>
    <row r="53" spans="2:11" s="110" customFormat="1" ht="15" customHeight="1">
      <c r="B53" s="116"/>
      <c r="C53" s="105"/>
      <c r="D53" s="103"/>
      <c r="E53" s="96"/>
      <c r="F53" s="103"/>
      <c r="G53" s="90"/>
      <c r="H53" s="88"/>
      <c r="I53" s="90"/>
      <c r="J53" s="180"/>
      <c r="K53" s="126"/>
    </row>
    <row r="54" spans="2:11" s="110" customFormat="1" ht="15" customHeight="1">
      <c r="B54" s="97"/>
      <c r="C54" s="105"/>
      <c r="D54" s="103"/>
      <c r="E54" s="103"/>
      <c r="F54" s="102"/>
      <c r="G54" s="95"/>
      <c r="H54" s="98"/>
      <c r="I54" s="95"/>
      <c r="J54" s="180"/>
      <c r="K54" s="126"/>
    </row>
    <row r="55" spans="2:11" s="110" customFormat="1" ht="15" customHeight="1">
      <c r="B55" s="97"/>
      <c r="C55" s="105"/>
      <c r="D55" s="103"/>
      <c r="E55" s="103"/>
      <c r="F55" s="102"/>
      <c r="G55" s="95"/>
      <c r="H55" s="98"/>
      <c r="I55" s="95"/>
      <c r="J55" s="106"/>
      <c r="K55" s="128"/>
    </row>
    <row r="56" spans="2:11" s="110" customFormat="1" ht="15" customHeight="1">
      <c r="B56" s="130"/>
      <c r="C56" s="639"/>
      <c r="D56" s="639"/>
      <c r="E56" s="639"/>
      <c r="F56" s="639"/>
      <c r="G56" s="639"/>
      <c r="H56" s="639"/>
      <c r="I56" s="639"/>
      <c r="J56" s="639"/>
      <c r="K56" s="639"/>
    </row>
    <row r="57" spans="2:11" s="110" customFormat="1" ht="15" customHeight="1">
      <c r="B57" s="97"/>
      <c r="C57" s="102"/>
      <c r="D57" s="102"/>
      <c r="E57" s="101"/>
      <c r="F57" s="101"/>
      <c r="G57" s="97"/>
      <c r="H57" s="101"/>
      <c r="I57" s="101"/>
      <c r="J57" s="123"/>
      <c r="K57" s="128"/>
    </row>
    <row r="58" spans="2:11" s="110" customFormat="1" ht="15" customHeight="1">
      <c r="B58" s="97"/>
      <c r="C58" s="95"/>
      <c r="D58" s="101"/>
      <c r="E58" s="101"/>
      <c r="F58" s="101"/>
      <c r="G58" s="97"/>
      <c r="H58" s="98"/>
      <c r="I58" s="95"/>
      <c r="J58" s="181"/>
      <c r="K58" s="126"/>
    </row>
    <row r="59" spans="2:11" s="110" customFormat="1" ht="15" customHeight="1">
      <c r="B59" s="97"/>
      <c r="C59" s="95"/>
      <c r="D59" s="101"/>
      <c r="E59" s="101"/>
      <c r="F59" s="101"/>
      <c r="G59" s="97"/>
      <c r="H59" s="98"/>
      <c r="I59" s="95"/>
      <c r="J59" s="181"/>
      <c r="K59" s="126"/>
    </row>
    <row r="60" spans="2:11" s="110" customFormat="1" ht="15" customHeight="1">
      <c r="B60" s="97"/>
      <c r="C60" s="95"/>
      <c r="D60" s="101"/>
      <c r="E60" s="101"/>
      <c r="F60" s="101"/>
      <c r="G60" s="97"/>
      <c r="H60" s="98"/>
      <c r="I60" s="95"/>
      <c r="J60" s="181"/>
      <c r="K60" s="126"/>
    </row>
    <row r="61" spans="2:23" s="110" customFormat="1" ht="15" customHeight="1">
      <c r="B61" s="97"/>
      <c r="C61" s="95"/>
      <c r="D61" s="101"/>
      <c r="E61" s="101"/>
      <c r="F61" s="101"/>
      <c r="G61" s="97"/>
      <c r="H61" s="98"/>
      <c r="I61" s="101"/>
      <c r="J61" s="181"/>
      <c r="K61" s="126"/>
      <c r="S61" s="606"/>
      <c r="T61" s="606"/>
      <c r="U61" s="606"/>
      <c r="V61" s="606"/>
      <c r="W61" s="606"/>
    </row>
    <row r="62" spans="2:23" s="110" customFormat="1" ht="15" customHeight="1">
      <c r="B62" s="97"/>
      <c r="C62" s="95"/>
      <c r="D62" s="101"/>
      <c r="E62" s="103"/>
      <c r="F62" s="103"/>
      <c r="G62" s="97"/>
      <c r="H62" s="98"/>
      <c r="I62" s="95"/>
      <c r="J62" s="181"/>
      <c r="K62" s="126"/>
      <c r="S62" s="606"/>
      <c r="T62" s="606"/>
      <c r="U62" s="606"/>
      <c r="V62" s="606"/>
      <c r="W62" s="606"/>
    </row>
    <row r="63" spans="2:23" s="110" customFormat="1" ht="15" customHeight="1">
      <c r="B63" s="97"/>
      <c r="C63" s="95"/>
      <c r="D63" s="101"/>
      <c r="E63" s="103"/>
      <c r="F63" s="103"/>
      <c r="G63" s="97"/>
      <c r="H63" s="98"/>
      <c r="I63" s="95"/>
      <c r="J63" s="181"/>
      <c r="K63" s="126"/>
      <c r="S63" s="606"/>
      <c r="T63" s="606"/>
      <c r="U63" s="606"/>
      <c r="V63" s="606"/>
      <c r="W63" s="606"/>
    </row>
    <row r="64" spans="2:11" s="110" customFormat="1" ht="15" customHeight="1">
      <c r="B64" s="97"/>
      <c r="C64" s="95"/>
      <c r="D64" s="101"/>
      <c r="E64" s="103"/>
      <c r="F64" s="103"/>
      <c r="G64" s="97"/>
      <c r="H64" s="98"/>
      <c r="I64" s="101"/>
      <c r="J64" s="181"/>
      <c r="K64" s="126"/>
    </row>
    <row r="65" spans="2:11" s="110" customFormat="1" ht="15" customHeight="1">
      <c r="B65" s="97"/>
      <c r="C65" s="95"/>
      <c r="D65" s="101"/>
      <c r="E65" s="103"/>
      <c r="F65" s="103"/>
      <c r="G65" s="97"/>
      <c r="H65" s="98"/>
      <c r="I65" s="95"/>
      <c r="J65" s="181"/>
      <c r="K65" s="126"/>
    </row>
    <row r="66" spans="2:11" s="110" customFormat="1" ht="15" customHeight="1">
      <c r="B66" s="97"/>
      <c r="C66" s="95"/>
      <c r="D66" s="101"/>
      <c r="E66" s="103"/>
      <c r="F66" s="103"/>
      <c r="G66" s="97"/>
      <c r="H66" s="98"/>
      <c r="I66" s="101"/>
      <c r="J66" s="181"/>
      <c r="K66" s="128"/>
    </row>
    <row r="67" spans="2:11" s="110" customFormat="1" ht="15" customHeight="1">
      <c r="B67" s="182"/>
      <c r="C67" s="609"/>
      <c r="D67" s="609"/>
      <c r="E67" s="609"/>
      <c r="F67" s="609"/>
      <c r="G67" s="609"/>
      <c r="H67" s="609"/>
      <c r="I67" s="609"/>
      <c r="J67" s="609"/>
      <c r="K67" s="609"/>
    </row>
    <row r="68" spans="2:11" s="110" customFormat="1" ht="15" customHeight="1">
      <c r="B68" s="123"/>
      <c r="C68" s="90"/>
      <c r="D68" s="90"/>
      <c r="E68" s="90"/>
      <c r="F68" s="90"/>
      <c r="G68" s="90"/>
      <c r="H68" s="90"/>
      <c r="I68" s="90"/>
      <c r="J68" s="127"/>
      <c r="K68" s="128"/>
    </row>
    <row r="69" spans="2:11" s="110" customFormat="1" ht="15" customHeight="1">
      <c r="B69" s="116"/>
      <c r="C69" s="86"/>
      <c r="D69" s="87"/>
      <c r="E69" s="103"/>
      <c r="F69" s="90"/>
      <c r="G69" s="90"/>
      <c r="H69" s="88"/>
      <c r="I69" s="86"/>
      <c r="J69" s="134"/>
      <c r="K69" s="126"/>
    </row>
    <row r="70" spans="2:11" s="110" customFormat="1" ht="15" customHeight="1">
      <c r="B70" s="116"/>
      <c r="C70" s="86"/>
      <c r="D70" s="87"/>
      <c r="E70" s="103"/>
      <c r="F70" s="90"/>
      <c r="G70" s="90"/>
      <c r="H70" s="88"/>
      <c r="I70" s="86"/>
      <c r="J70" s="117"/>
      <c r="K70" s="126"/>
    </row>
    <row r="71" spans="2:11" s="110" customFormat="1" ht="15" customHeight="1">
      <c r="B71" s="97"/>
      <c r="C71" s="97"/>
      <c r="D71" s="101"/>
      <c r="E71" s="101"/>
      <c r="F71" s="101"/>
      <c r="G71" s="97"/>
      <c r="H71" s="98"/>
      <c r="I71" s="101"/>
      <c r="J71" s="129"/>
      <c r="K71" s="126"/>
    </row>
    <row r="72" spans="2:11" s="110" customFormat="1" ht="15" customHeight="1">
      <c r="B72" s="97"/>
      <c r="C72" s="97"/>
      <c r="D72" s="101"/>
      <c r="E72" s="101"/>
      <c r="F72" s="101"/>
      <c r="G72" s="97"/>
      <c r="H72" s="98"/>
      <c r="I72" s="86"/>
      <c r="J72" s="129"/>
      <c r="K72" s="126"/>
    </row>
    <row r="73" spans="2:11" s="110" customFormat="1" ht="15" customHeight="1">
      <c r="B73" s="97"/>
      <c r="C73" s="97"/>
      <c r="D73" s="101"/>
      <c r="E73" s="101"/>
      <c r="F73" s="102"/>
      <c r="G73" s="97"/>
      <c r="H73" s="98"/>
      <c r="I73" s="86"/>
      <c r="J73" s="129"/>
      <c r="K73" s="126"/>
    </row>
    <row r="74" spans="2:11" s="110" customFormat="1" ht="15" customHeight="1">
      <c r="B74" s="97"/>
      <c r="C74" s="97"/>
      <c r="D74" s="101"/>
      <c r="E74" s="101"/>
      <c r="F74" s="102"/>
      <c r="G74" s="97"/>
      <c r="H74" s="98"/>
      <c r="I74" s="86"/>
      <c r="J74" s="129"/>
      <c r="K74" s="126"/>
    </row>
    <row r="75" spans="2:11" s="110" customFormat="1" ht="15" customHeight="1">
      <c r="B75" s="97"/>
      <c r="C75" s="97"/>
      <c r="D75" s="101"/>
      <c r="E75" s="101"/>
      <c r="F75" s="102"/>
      <c r="G75" s="97"/>
      <c r="H75" s="98"/>
      <c r="I75" s="101"/>
      <c r="J75" s="129"/>
      <c r="K75" s="126"/>
    </row>
    <row r="76" spans="2:11" s="110" customFormat="1" ht="15" customHeight="1">
      <c r="B76" s="97"/>
      <c r="C76" s="97"/>
      <c r="D76" s="101"/>
      <c r="E76" s="101"/>
      <c r="F76" s="102"/>
      <c r="G76" s="97"/>
      <c r="H76" s="98"/>
      <c r="I76" s="86"/>
      <c r="J76" s="129"/>
      <c r="K76" s="126"/>
    </row>
    <row r="77" spans="2:11" s="110" customFormat="1" ht="15" customHeight="1">
      <c r="B77" s="116"/>
      <c r="C77" s="116"/>
      <c r="D77" s="91"/>
      <c r="E77" s="101"/>
      <c r="F77" s="108"/>
      <c r="G77" s="108"/>
      <c r="H77" s="88"/>
      <c r="I77" s="86"/>
      <c r="J77" s="134"/>
      <c r="K77" s="126"/>
    </row>
    <row r="78" spans="2:11" s="110" customFormat="1" ht="15" customHeight="1">
      <c r="B78" s="116"/>
      <c r="C78" s="116"/>
      <c r="D78" s="91"/>
      <c r="E78" s="101"/>
      <c r="F78" s="90"/>
      <c r="G78" s="90"/>
      <c r="H78" s="88"/>
      <c r="I78" s="86"/>
      <c r="J78" s="117"/>
      <c r="K78" s="126"/>
    </row>
    <row r="79" spans="2:11" s="110" customFormat="1" ht="15" customHeight="1">
      <c r="B79" s="116"/>
      <c r="C79" s="97"/>
      <c r="D79" s="96"/>
      <c r="E79" s="101"/>
      <c r="F79" s="102"/>
      <c r="G79" s="177"/>
      <c r="H79" s="94"/>
      <c r="I79" s="89"/>
      <c r="J79" s="134"/>
      <c r="K79" s="126"/>
    </row>
    <row r="80" spans="2:11" s="110" customFormat="1" ht="15" customHeight="1">
      <c r="B80" s="97"/>
      <c r="C80" s="97"/>
      <c r="D80" s="96"/>
      <c r="E80" s="96"/>
      <c r="F80" s="102"/>
      <c r="G80" s="89"/>
      <c r="H80" s="88"/>
      <c r="I80" s="95"/>
      <c r="J80" s="134"/>
      <c r="K80" s="126"/>
    </row>
    <row r="81" spans="2:11" s="110" customFormat="1" ht="15" customHeight="1">
      <c r="B81" s="116"/>
      <c r="C81" s="116"/>
      <c r="D81" s="87"/>
      <c r="E81" s="103"/>
      <c r="F81" s="90"/>
      <c r="G81" s="86"/>
      <c r="H81" s="88"/>
      <c r="I81" s="95"/>
      <c r="J81" s="125"/>
      <c r="K81" s="126"/>
    </row>
    <row r="82" spans="2:11" s="110" customFormat="1" ht="15" customHeight="1">
      <c r="B82" s="97"/>
      <c r="C82" s="97"/>
      <c r="D82" s="101"/>
      <c r="E82" s="101"/>
      <c r="F82" s="101"/>
      <c r="G82" s="97"/>
      <c r="H82" s="98"/>
      <c r="I82" s="101"/>
      <c r="J82" s="129"/>
      <c r="K82" s="126"/>
    </row>
    <row r="83" spans="2:11" s="110" customFormat="1" ht="15" customHeight="1">
      <c r="B83" s="97"/>
      <c r="C83" s="86"/>
      <c r="D83" s="101"/>
      <c r="E83" s="103"/>
      <c r="F83" s="101"/>
      <c r="G83" s="97"/>
      <c r="H83" s="98"/>
      <c r="I83" s="95"/>
      <c r="J83" s="129"/>
      <c r="K83" s="126"/>
    </row>
    <row r="84" spans="2:11" s="110" customFormat="1" ht="15" customHeight="1">
      <c r="B84" s="97"/>
      <c r="C84" s="97"/>
      <c r="D84" s="101"/>
      <c r="E84" s="101"/>
      <c r="F84" s="102"/>
      <c r="G84" s="97"/>
      <c r="H84" s="98"/>
      <c r="I84" s="101"/>
      <c r="J84" s="129"/>
      <c r="K84" s="126"/>
    </row>
    <row r="85" spans="2:11" s="110" customFormat="1" ht="15" customHeight="1">
      <c r="B85" s="97"/>
      <c r="C85" s="97"/>
      <c r="D85" s="101"/>
      <c r="E85" s="96"/>
      <c r="F85" s="102"/>
      <c r="G85" s="97"/>
      <c r="H85" s="98"/>
      <c r="I85" s="95"/>
      <c r="J85" s="129"/>
      <c r="K85" s="126"/>
    </row>
    <row r="86" spans="2:11" s="110" customFormat="1" ht="15" customHeight="1">
      <c r="B86" s="97"/>
      <c r="C86" s="97"/>
      <c r="D86" s="101"/>
      <c r="E86" s="103"/>
      <c r="F86" s="102"/>
      <c r="G86" s="97"/>
      <c r="H86" s="98"/>
      <c r="I86" s="95"/>
      <c r="J86" s="129"/>
      <c r="K86" s="126"/>
    </row>
    <row r="87" spans="2:11" s="110" customFormat="1" ht="15" customHeight="1">
      <c r="B87" s="97"/>
      <c r="C87" s="97"/>
      <c r="D87" s="101"/>
      <c r="E87" s="96"/>
      <c r="F87" s="102"/>
      <c r="G87" s="97"/>
      <c r="H87" s="98"/>
      <c r="I87" s="95"/>
      <c r="J87" s="129"/>
      <c r="K87" s="126"/>
    </row>
    <row r="88" spans="2:11" s="110" customFormat="1" ht="15" customHeight="1">
      <c r="B88" s="97"/>
      <c r="C88" s="97"/>
      <c r="D88" s="101"/>
      <c r="E88" s="101"/>
      <c r="F88" s="102"/>
      <c r="G88" s="97"/>
      <c r="H88" s="98"/>
      <c r="I88" s="101"/>
      <c r="J88" s="129"/>
      <c r="K88" s="126"/>
    </row>
    <row r="89" spans="2:11" s="110" customFormat="1" ht="15" customHeight="1">
      <c r="B89" s="97"/>
      <c r="C89" s="97"/>
      <c r="D89" s="101"/>
      <c r="E89" s="103"/>
      <c r="F89" s="102"/>
      <c r="G89" s="97"/>
      <c r="H89" s="98"/>
      <c r="I89" s="95"/>
      <c r="J89" s="129"/>
      <c r="K89" s="126"/>
    </row>
    <row r="90" spans="2:11" s="110" customFormat="1" ht="15">
      <c r="B90" s="97"/>
      <c r="C90" s="102"/>
      <c r="D90" s="101"/>
      <c r="E90" s="103"/>
      <c r="F90" s="102"/>
      <c r="G90" s="97"/>
      <c r="H90" s="98"/>
      <c r="I90" s="101"/>
      <c r="J90" s="129"/>
      <c r="K90" s="126"/>
    </row>
    <row r="91" spans="2:11" s="110" customFormat="1" ht="15">
      <c r="B91" s="97"/>
      <c r="C91" s="109"/>
      <c r="D91" s="101"/>
      <c r="E91" s="178"/>
      <c r="F91" s="109"/>
      <c r="G91" s="123"/>
      <c r="H91" s="179"/>
      <c r="I91" s="101"/>
      <c r="J91" s="129"/>
      <c r="K91" s="126"/>
    </row>
    <row r="92" spans="2:11" s="110" customFormat="1" ht="15">
      <c r="B92" s="97"/>
      <c r="C92" s="109"/>
      <c r="D92" s="101"/>
      <c r="E92" s="178"/>
      <c r="F92" s="109"/>
      <c r="G92" s="123"/>
      <c r="H92" s="179"/>
      <c r="I92" s="101"/>
      <c r="J92" s="129"/>
      <c r="K92" s="126"/>
    </row>
    <row r="93" spans="2:11" s="110" customFormat="1" ht="20.25">
      <c r="B93" s="123"/>
      <c r="C93" s="609"/>
      <c r="D93" s="609"/>
      <c r="E93" s="609"/>
      <c r="F93" s="609"/>
      <c r="G93" s="609"/>
      <c r="H93" s="609"/>
      <c r="I93" s="609"/>
      <c r="J93" s="609"/>
      <c r="K93" s="609"/>
    </row>
    <row r="94" spans="2:11" s="110" customFormat="1" ht="20.25">
      <c r="B94" s="97"/>
      <c r="C94" s="90"/>
      <c r="D94" s="90"/>
      <c r="E94" s="90"/>
      <c r="F94" s="90"/>
      <c r="G94" s="90"/>
      <c r="H94" s="90"/>
      <c r="I94" s="90"/>
      <c r="J94" s="127"/>
      <c r="K94" s="128"/>
    </row>
    <row r="95" spans="2:11" s="110" customFormat="1" ht="15">
      <c r="B95" s="97"/>
      <c r="C95" s="86"/>
      <c r="D95" s="87"/>
      <c r="E95" s="103"/>
      <c r="F95" s="102"/>
      <c r="G95" s="95"/>
      <c r="H95" s="88"/>
      <c r="I95" s="86"/>
      <c r="J95" s="133"/>
      <c r="K95" s="126"/>
    </row>
    <row r="96" spans="2:11" s="110" customFormat="1" ht="15">
      <c r="B96" s="97"/>
      <c r="C96" s="86"/>
      <c r="D96" s="87"/>
      <c r="E96" s="103"/>
      <c r="F96" s="101"/>
      <c r="G96" s="95"/>
      <c r="H96" s="88"/>
      <c r="I96" s="86"/>
      <c r="J96" s="133"/>
      <c r="K96" s="126"/>
    </row>
    <row r="97" spans="2:11" s="110" customFormat="1" ht="15">
      <c r="B97" s="97"/>
      <c r="C97" s="97"/>
      <c r="D97" s="101"/>
      <c r="E97" s="101"/>
      <c r="F97" s="101"/>
      <c r="G97" s="97"/>
      <c r="H97" s="98"/>
      <c r="I97" s="101"/>
      <c r="J97" s="181"/>
      <c r="K97" s="126"/>
    </row>
    <row r="98" spans="1:11" ht="15">
      <c r="A98" s="110"/>
      <c r="B98" s="97"/>
      <c r="C98" s="97"/>
      <c r="D98" s="101"/>
      <c r="E98" s="101"/>
      <c r="F98" s="101"/>
      <c r="G98" s="97"/>
      <c r="H98" s="98"/>
      <c r="I98" s="86"/>
      <c r="J98" s="181"/>
      <c r="K98" s="126"/>
    </row>
    <row r="99" spans="1:11" ht="15">
      <c r="A99" s="110"/>
      <c r="B99" s="97"/>
      <c r="C99" s="97"/>
      <c r="D99" s="101"/>
      <c r="E99" s="101"/>
      <c r="F99" s="101"/>
      <c r="G99" s="97"/>
      <c r="H99" s="98"/>
      <c r="I99" s="86"/>
      <c r="J99" s="181"/>
      <c r="K99" s="126"/>
    </row>
    <row r="100" spans="1:11" ht="15">
      <c r="A100" s="110"/>
      <c r="B100" s="97"/>
      <c r="C100" s="97"/>
      <c r="D100" s="101"/>
      <c r="E100" s="101"/>
      <c r="F100" s="101"/>
      <c r="G100" s="97"/>
      <c r="H100" s="98"/>
      <c r="I100" s="86"/>
      <c r="J100" s="181"/>
      <c r="K100" s="126"/>
    </row>
    <row r="101" spans="1:11" ht="15">
      <c r="A101" s="110"/>
      <c r="B101" s="97"/>
      <c r="C101" s="97"/>
      <c r="D101" s="101"/>
      <c r="E101" s="101"/>
      <c r="F101" s="101"/>
      <c r="G101" s="97"/>
      <c r="H101" s="101"/>
      <c r="I101" s="101"/>
      <c r="J101" s="181"/>
      <c r="K101" s="126"/>
    </row>
    <row r="102" spans="1:11" ht="15">
      <c r="A102" s="110"/>
      <c r="B102" s="97"/>
      <c r="C102" s="97"/>
      <c r="D102" s="101"/>
      <c r="E102" s="101"/>
      <c r="F102" s="101"/>
      <c r="G102" s="97"/>
      <c r="H102" s="98"/>
      <c r="I102" s="101"/>
      <c r="J102" s="181"/>
      <c r="K102" s="126"/>
    </row>
    <row r="103" spans="1:11" ht="15">
      <c r="A103" s="110"/>
      <c r="B103" s="97"/>
      <c r="C103" s="116"/>
      <c r="D103" s="91"/>
      <c r="E103" s="101"/>
      <c r="F103" s="101"/>
      <c r="G103" s="97"/>
      <c r="H103" s="98"/>
      <c r="I103" s="95"/>
      <c r="J103" s="181"/>
      <c r="K103" s="126"/>
    </row>
    <row r="104" spans="1:11" ht="15">
      <c r="A104" s="110"/>
      <c r="B104" s="97"/>
      <c r="C104" s="116"/>
      <c r="D104" s="91"/>
      <c r="E104" s="101"/>
      <c r="F104" s="101"/>
      <c r="G104" s="97"/>
      <c r="H104" s="98"/>
      <c r="I104" s="95"/>
      <c r="J104" s="181"/>
      <c r="K104" s="126"/>
    </row>
    <row r="105" spans="1:11" ht="15">
      <c r="A105" s="110"/>
      <c r="B105" s="97"/>
      <c r="C105" s="97"/>
      <c r="D105" s="96"/>
      <c r="E105" s="101"/>
      <c r="F105" s="101"/>
      <c r="G105" s="97"/>
      <c r="H105" s="98"/>
      <c r="I105" s="95"/>
      <c r="J105" s="181"/>
      <c r="K105" s="126"/>
    </row>
    <row r="106" spans="1:11" ht="15">
      <c r="A106" s="110"/>
      <c r="B106" s="97"/>
      <c r="C106" s="97"/>
      <c r="D106" s="96"/>
      <c r="E106" s="96"/>
      <c r="F106" s="101"/>
      <c r="G106" s="97"/>
      <c r="H106" s="98"/>
      <c r="I106" s="95"/>
      <c r="J106" s="181"/>
      <c r="K106" s="126"/>
    </row>
    <row r="107" spans="1:11" ht="15">
      <c r="A107" s="110"/>
      <c r="B107" s="97"/>
      <c r="C107" s="116"/>
      <c r="D107" s="87"/>
      <c r="E107" s="103"/>
      <c r="F107" s="101"/>
      <c r="G107" s="97"/>
      <c r="H107" s="98"/>
      <c r="I107" s="95"/>
      <c r="J107" s="181"/>
      <c r="K107" s="126"/>
    </row>
    <row r="108" spans="1:11" ht="15">
      <c r="A108" s="110"/>
      <c r="B108" s="97"/>
      <c r="C108" s="97"/>
      <c r="D108" s="101"/>
      <c r="E108" s="101"/>
      <c r="F108" s="101"/>
      <c r="G108" s="97"/>
      <c r="H108" s="101"/>
      <c r="I108" s="101"/>
      <c r="J108" s="181"/>
      <c r="K108" s="126"/>
    </row>
    <row r="109" spans="1:11" ht="15">
      <c r="A109" s="110"/>
      <c r="B109" s="97"/>
      <c r="C109" s="86"/>
      <c r="D109" s="101"/>
      <c r="E109" s="103"/>
      <c r="F109" s="101"/>
      <c r="G109" s="97"/>
      <c r="H109" s="98"/>
      <c r="I109" s="95"/>
      <c r="J109" s="181"/>
      <c r="K109" s="126"/>
    </row>
    <row r="110" spans="1:13" ht="15">
      <c r="A110" s="110"/>
      <c r="B110" s="97"/>
      <c r="C110" s="97"/>
      <c r="D110" s="101"/>
      <c r="E110" s="101"/>
      <c r="F110" s="101"/>
      <c r="G110" s="97"/>
      <c r="H110" s="101"/>
      <c r="I110" s="101"/>
      <c r="J110" s="181"/>
      <c r="K110" s="126"/>
      <c r="L110" s="110"/>
      <c r="M110" s="110"/>
    </row>
    <row r="111" spans="1:13" ht="15">
      <c r="A111" s="110"/>
      <c r="B111" s="97"/>
      <c r="C111" s="97"/>
      <c r="D111" s="101"/>
      <c r="E111" s="96"/>
      <c r="F111" s="102"/>
      <c r="G111" s="97"/>
      <c r="H111" s="98"/>
      <c r="I111" s="95"/>
      <c r="J111" s="181"/>
      <c r="K111" s="126"/>
      <c r="L111" s="110"/>
      <c r="M111" s="110"/>
    </row>
    <row r="112" spans="1:13" ht="15">
      <c r="A112" s="110"/>
      <c r="B112" s="97"/>
      <c r="C112" s="97"/>
      <c r="D112" s="101"/>
      <c r="E112" s="103"/>
      <c r="F112" s="102"/>
      <c r="G112" s="97"/>
      <c r="H112" s="98"/>
      <c r="I112" s="95"/>
      <c r="J112" s="181"/>
      <c r="K112" s="126"/>
      <c r="L112" s="110"/>
      <c r="M112" s="110"/>
    </row>
    <row r="113" spans="1:13" ht="15">
      <c r="A113" s="110"/>
      <c r="B113" s="97"/>
      <c r="C113" s="97"/>
      <c r="D113" s="101"/>
      <c r="E113" s="96"/>
      <c r="F113" s="102"/>
      <c r="G113" s="97"/>
      <c r="H113" s="98"/>
      <c r="I113" s="95"/>
      <c r="J113" s="181"/>
      <c r="K113" s="126"/>
      <c r="L113" s="110"/>
      <c r="M113" s="110"/>
    </row>
    <row r="114" spans="1:13" ht="15">
      <c r="A114" s="110"/>
      <c r="B114" s="97"/>
      <c r="C114" s="97"/>
      <c r="D114" s="101"/>
      <c r="E114" s="96"/>
      <c r="F114" s="102"/>
      <c r="G114" s="97"/>
      <c r="H114" s="98"/>
      <c r="I114" s="95"/>
      <c r="J114" s="181"/>
      <c r="K114" s="126"/>
      <c r="L114" s="110"/>
      <c r="M114" s="110"/>
    </row>
    <row r="115" spans="1:13" ht="15">
      <c r="A115" s="110"/>
      <c r="B115" s="97"/>
      <c r="C115" s="97"/>
      <c r="D115" s="101"/>
      <c r="E115" s="103"/>
      <c r="F115" s="102"/>
      <c r="G115" s="97"/>
      <c r="H115" s="98"/>
      <c r="I115" s="95"/>
      <c r="J115" s="181"/>
      <c r="K115" s="126"/>
      <c r="L115" s="110"/>
      <c r="M115" s="110"/>
    </row>
    <row r="116" spans="1:13" ht="15">
      <c r="A116" s="110"/>
      <c r="B116" s="97"/>
      <c r="C116" s="97"/>
      <c r="D116" s="101"/>
      <c r="E116" s="103"/>
      <c r="F116" s="102"/>
      <c r="G116" s="97"/>
      <c r="H116" s="98"/>
      <c r="I116" s="95"/>
      <c r="J116" s="181"/>
      <c r="K116" s="128"/>
      <c r="L116" s="110"/>
      <c r="M116" s="110"/>
    </row>
    <row r="117" spans="1:13" ht="20.25">
      <c r="A117" s="110"/>
      <c r="B117" s="182"/>
      <c r="C117" s="609"/>
      <c r="D117" s="609"/>
      <c r="E117" s="609"/>
      <c r="F117" s="609"/>
      <c r="G117" s="609"/>
      <c r="H117" s="609"/>
      <c r="I117" s="609"/>
      <c r="J117" s="609"/>
      <c r="K117" s="609"/>
      <c r="L117" s="110"/>
      <c r="M117" s="110"/>
    </row>
    <row r="118" spans="1:13" ht="20.25">
      <c r="A118" s="110"/>
      <c r="B118" s="123"/>
      <c r="C118" s="90"/>
      <c r="D118" s="90"/>
      <c r="E118" s="90"/>
      <c r="F118" s="90"/>
      <c r="G118" s="90"/>
      <c r="H118" s="90"/>
      <c r="I118" s="90"/>
      <c r="J118" s="127"/>
      <c r="K118" s="128"/>
      <c r="L118" s="110"/>
      <c r="M118" s="110"/>
    </row>
    <row r="119" spans="1:13" ht="15">
      <c r="A119" s="110"/>
      <c r="B119" s="97"/>
      <c r="C119" s="97"/>
      <c r="D119" s="101"/>
      <c r="E119" s="101"/>
      <c r="F119" s="101"/>
      <c r="G119" s="95"/>
      <c r="H119" s="98"/>
      <c r="I119" s="95"/>
      <c r="J119" s="133"/>
      <c r="K119" s="126"/>
      <c r="L119" s="110"/>
      <c r="M119" s="110"/>
    </row>
    <row r="120" spans="1:13" ht="15">
      <c r="A120" s="110"/>
      <c r="B120" s="97"/>
      <c r="C120" s="97"/>
      <c r="D120" s="101"/>
      <c r="E120" s="101"/>
      <c r="F120" s="101"/>
      <c r="G120" s="95"/>
      <c r="H120" s="98"/>
      <c r="I120" s="95"/>
      <c r="J120" s="184"/>
      <c r="K120" s="126"/>
      <c r="L120" s="110"/>
      <c r="M120" s="110"/>
    </row>
    <row r="121" spans="1:13" ht="15">
      <c r="A121" s="110"/>
      <c r="B121" s="97"/>
      <c r="C121" s="97"/>
      <c r="D121" s="101"/>
      <c r="E121" s="101"/>
      <c r="F121" s="101"/>
      <c r="G121" s="97"/>
      <c r="H121" s="98"/>
      <c r="I121" s="95"/>
      <c r="J121" s="181"/>
      <c r="K121" s="126"/>
      <c r="L121" s="110"/>
      <c r="M121" s="110"/>
    </row>
    <row r="122" spans="1:13" ht="15">
      <c r="A122" s="110"/>
      <c r="B122" s="97"/>
      <c r="C122" s="95"/>
      <c r="D122" s="101"/>
      <c r="E122" s="101"/>
      <c r="F122" s="101"/>
      <c r="G122" s="97"/>
      <c r="H122" s="101"/>
      <c r="I122" s="101"/>
      <c r="J122" s="181"/>
      <c r="K122" s="126"/>
      <c r="L122" s="110"/>
      <c r="M122" s="110"/>
    </row>
    <row r="123" spans="1:13" ht="15">
      <c r="A123" s="110"/>
      <c r="B123" s="97"/>
      <c r="C123" s="97"/>
      <c r="D123" s="101"/>
      <c r="E123" s="103"/>
      <c r="F123" s="101"/>
      <c r="G123" s="97"/>
      <c r="H123" s="98"/>
      <c r="I123" s="95"/>
      <c r="J123" s="181"/>
      <c r="K123" s="126"/>
      <c r="L123" s="110"/>
      <c r="M123" s="110"/>
    </row>
    <row r="124" spans="1:13" ht="15">
      <c r="A124" s="110"/>
      <c r="B124" s="97"/>
      <c r="C124" s="97"/>
      <c r="D124" s="101"/>
      <c r="E124" s="103"/>
      <c r="F124" s="101"/>
      <c r="G124" s="97"/>
      <c r="H124" s="98"/>
      <c r="I124" s="95"/>
      <c r="J124" s="181"/>
      <c r="K124" s="126"/>
      <c r="L124" s="110"/>
      <c r="M124" s="110"/>
    </row>
    <row r="125" spans="1:13" ht="15.75">
      <c r="A125" s="110"/>
      <c r="B125" s="97"/>
      <c r="C125" s="97"/>
      <c r="D125" s="101"/>
      <c r="E125" s="103"/>
      <c r="F125" s="101"/>
      <c r="G125" s="97"/>
      <c r="H125" s="98"/>
      <c r="I125" s="183"/>
      <c r="J125" s="181"/>
      <c r="K125" s="126"/>
      <c r="L125" s="110"/>
      <c r="M125" s="110"/>
    </row>
    <row r="126" spans="1:13" ht="15">
      <c r="A126" s="110"/>
      <c r="B126" s="97"/>
      <c r="C126" s="97"/>
      <c r="D126" s="101"/>
      <c r="E126" s="103"/>
      <c r="F126" s="101"/>
      <c r="G126" s="97"/>
      <c r="H126" s="98"/>
      <c r="I126" s="95"/>
      <c r="J126" s="181"/>
      <c r="K126" s="126"/>
      <c r="L126" s="110"/>
      <c r="M126" s="110"/>
    </row>
    <row r="127" spans="1:13" ht="15">
      <c r="A127" s="110"/>
      <c r="B127" s="97"/>
      <c r="C127" s="101"/>
      <c r="D127" s="101"/>
      <c r="E127" s="101"/>
      <c r="F127" s="101"/>
      <c r="G127" s="95"/>
      <c r="H127" s="98"/>
      <c r="I127" s="101"/>
      <c r="J127" s="181"/>
      <c r="K127" s="128"/>
      <c r="L127" s="110"/>
      <c r="M127" s="110"/>
    </row>
    <row r="128" spans="1:13" ht="15">
      <c r="A128" s="110"/>
      <c r="B128" s="110"/>
      <c r="C128" s="110"/>
      <c r="D128" s="110"/>
      <c r="E128" s="122"/>
      <c r="H128" s="110"/>
      <c r="I128" s="110"/>
      <c r="J128" s="110"/>
      <c r="K128" s="110"/>
      <c r="L128" s="110"/>
      <c r="M128" s="110"/>
    </row>
    <row r="129" spans="1:13" ht="15">
      <c r="A129" s="110"/>
      <c r="B129" s="110"/>
      <c r="C129" s="110"/>
      <c r="D129" s="110"/>
      <c r="E129" s="122"/>
      <c r="H129" s="110"/>
      <c r="I129" s="110"/>
      <c r="J129" s="110"/>
      <c r="K129" s="110"/>
      <c r="L129" s="110"/>
      <c r="M129" s="110"/>
    </row>
    <row r="130" spans="1:13" ht="15">
      <c r="A130" s="110"/>
      <c r="B130" s="110"/>
      <c r="C130" s="110"/>
      <c r="D130" s="110"/>
      <c r="E130" s="122"/>
      <c r="H130" s="110"/>
      <c r="I130" s="110"/>
      <c r="J130" s="110"/>
      <c r="K130" s="110"/>
      <c r="L130" s="110"/>
      <c r="M130" s="110"/>
    </row>
    <row r="131" spans="1:13" ht="15">
      <c r="A131" s="110"/>
      <c r="B131" s="110"/>
      <c r="C131" s="110"/>
      <c r="D131" s="110"/>
      <c r="E131" s="122"/>
      <c r="H131" s="110"/>
      <c r="I131" s="110"/>
      <c r="J131" s="110"/>
      <c r="K131" s="110"/>
      <c r="L131" s="110"/>
      <c r="M131" s="110"/>
    </row>
  </sheetData>
  <sheetProtection/>
  <mergeCells count="14">
    <mergeCell ref="S61:W63"/>
    <mergeCell ref="C67:K67"/>
    <mergeCell ref="C93:K93"/>
    <mergeCell ref="J2:K2"/>
    <mergeCell ref="B4:F4"/>
    <mergeCell ref="C6:K6"/>
    <mergeCell ref="C117:K117"/>
    <mergeCell ref="C7:K7"/>
    <mergeCell ref="C11:K11"/>
    <mergeCell ref="C15:K15"/>
    <mergeCell ref="C21:K21"/>
    <mergeCell ref="C36:K36"/>
    <mergeCell ref="C46:K46"/>
    <mergeCell ref="C56:K56"/>
  </mergeCells>
  <printOptions/>
  <pageMargins left="0.2755905511811024" right="0.11811023622047245" top="0.5118110236220472" bottom="0.7874015748031497" header="0.31496062992125984" footer="0.5511811023622047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W145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J2" sqref="J2:K2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247"/>
      <c r="E5" s="84"/>
      <c r="F5" s="247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374" t="s">
        <v>5</v>
      </c>
      <c r="C7" s="643" t="s">
        <v>319</v>
      </c>
      <c r="D7" s="643"/>
      <c r="E7" s="643"/>
      <c r="F7" s="643"/>
      <c r="G7" s="643"/>
      <c r="H7" s="643"/>
      <c r="I7" s="643"/>
      <c r="J7" s="643"/>
      <c r="K7" s="644"/>
    </row>
    <row r="8" spans="2:11" s="110" customFormat="1" ht="15" customHeight="1">
      <c r="B8" s="357"/>
      <c r="C8" s="260"/>
      <c r="D8" s="49"/>
      <c r="E8" s="45"/>
      <c r="F8" s="45"/>
      <c r="G8" s="27"/>
      <c r="H8" s="27"/>
      <c r="I8" s="195"/>
      <c r="J8" s="147"/>
      <c r="K8" s="220"/>
    </row>
    <row r="9" spans="2:11" s="110" customFormat="1" ht="15" customHeight="1">
      <c r="B9" s="376">
        <v>57011002</v>
      </c>
      <c r="C9" s="376" t="s">
        <v>140</v>
      </c>
      <c r="D9" s="377" t="s">
        <v>27</v>
      </c>
      <c r="E9" s="378" t="s">
        <v>6</v>
      </c>
      <c r="F9" s="379"/>
      <c r="G9" s="380"/>
      <c r="H9" s="380" t="s">
        <v>14</v>
      </c>
      <c r="I9" s="380" t="s">
        <v>15</v>
      </c>
      <c r="J9" s="381">
        <v>4161</v>
      </c>
      <c r="K9" s="382">
        <f>J9*(100-$B$2)/100</f>
        <v>4161</v>
      </c>
    </row>
    <row r="10" spans="2:11" s="110" customFormat="1" ht="15" customHeight="1">
      <c r="B10" s="383">
        <v>57011502</v>
      </c>
      <c r="C10" s="376" t="s">
        <v>140</v>
      </c>
      <c r="D10" s="379" t="s">
        <v>29</v>
      </c>
      <c r="E10" s="378" t="s">
        <v>6</v>
      </c>
      <c r="F10" s="379"/>
      <c r="G10" s="380"/>
      <c r="H10" s="384" t="s">
        <v>10</v>
      </c>
      <c r="I10" s="384" t="s">
        <v>15</v>
      </c>
      <c r="J10" s="385">
        <v>4248</v>
      </c>
      <c r="K10" s="382">
        <f>J10*(100-$B$2)/100</f>
        <v>4248</v>
      </c>
    </row>
    <row r="11" spans="2:11" s="110" customFormat="1" ht="15" customHeight="1">
      <c r="B11" s="383">
        <v>57012503</v>
      </c>
      <c r="C11" s="376" t="s">
        <v>140</v>
      </c>
      <c r="D11" s="379" t="s">
        <v>30</v>
      </c>
      <c r="E11" s="378" t="s">
        <v>16</v>
      </c>
      <c r="F11" s="379"/>
      <c r="G11" s="380" t="s">
        <v>17</v>
      </c>
      <c r="H11" s="384" t="s">
        <v>18</v>
      </c>
      <c r="I11" s="384" t="s">
        <v>15</v>
      </c>
      <c r="J11" s="385">
        <v>4275</v>
      </c>
      <c r="K11" s="382">
        <f>J11*(100-$B$2)/100</f>
        <v>4275</v>
      </c>
    </row>
    <row r="12" spans="2:11" s="110" customFormat="1" ht="15" customHeight="1">
      <c r="B12" s="383">
        <v>57012502</v>
      </c>
      <c r="C12" s="376" t="s">
        <v>140</v>
      </c>
      <c r="D12" s="379" t="s">
        <v>39</v>
      </c>
      <c r="E12" s="378" t="s">
        <v>6</v>
      </c>
      <c r="F12" s="379"/>
      <c r="G12" s="380" t="s">
        <v>19</v>
      </c>
      <c r="H12" s="384" t="s">
        <v>18</v>
      </c>
      <c r="I12" s="384" t="s">
        <v>15</v>
      </c>
      <c r="J12" s="385">
        <v>4423</v>
      </c>
      <c r="K12" s="382">
        <f>J12*(100-$B$2)/100</f>
        <v>4423</v>
      </c>
    </row>
    <row r="13" spans="2:11" s="110" customFormat="1" ht="15" customHeight="1">
      <c r="B13" s="383"/>
      <c r="C13" s="376"/>
      <c r="D13" s="379"/>
      <c r="E13" s="378"/>
      <c r="F13" s="379"/>
      <c r="G13" s="380"/>
      <c r="H13" s="384"/>
      <c r="I13" s="379"/>
      <c r="J13" s="385"/>
      <c r="K13" s="382"/>
    </row>
    <row r="14" spans="2:11" s="110" customFormat="1" ht="15" customHeight="1">
      <c r="B14" s="383">
        <v>57012501</v>
      </c>
      <c r="C14" s="376" t="s">
        <v>140</v>
      </c>
      <c r="D14" s="386" t="s">
        <v>36</v>
      </c>
      <c r="E14" s="378" t="s">
        <v>11</v>
      </c>
      <c r="F14" s="379"/>
      <c r="G14" s="380"/>
      <c r="H14" s="384" t="s">
        <v>18</v>
      </c>
      <c r="I14" s="384" t="s">
        <v>15</v>
      </c>
      <c r="J14" s="385">
        <v>4147</v>
      </c>
      <c r="K14" s="382">
        <f>J14*(100-$B$2)/100</f>
        <v>4147</v>
      </c>
    </row>
    <row r="15" spans="2:11" s="110" customFormat="1" ht="15" customHeight="1">
      <c r="B15" s="383"/>
      <c r="C15" s="376"/>
      <c r="D15" s="386"/>
      <c r="E15" s="378"/>
      <c r="F15" s="379"/>
      <c r="G15" s="380"/>
      <c r="H15" s="384"/>
      <c r="I15" s="384"/>
      <c r="J15" s="385"/>
      <c r="K15" s="382"/>
    </row>
    <row r="16" spans="2:11" s="110" customFormat="1" ht="15" customHeight="1">
      <c r="B16" s="383"/>
      <c r="C16" s="376" t="s">
        <v>140</v>
      </c>
      <c r="D16" s="386"/>
      <c r="E16" s="378" t="s">
        <v>316</v>
      </c>
      <c r="F16" s="379"/>
      <c r="G16" s="380"/>
      <c r="H16" s="384"/>
      <c r="I16" s="384"/>
      <c r="J16" s="385">
        <v>995</v>
      </c>
      <c r="K16" s="382">
        <f>J16*(100-$B$2)/100</f>
        <v>995</v>
      </c>
    </row>
    <row r="17" spans="2:11" s="110" customFormat="1" ht="15" customHeight="1">
      <c r="B17" s="383"/>
      <c r="C17" s="376" t="s">
        <v>140</v>
      </c>
      <c r="D17" s="386"/>
      <c r="E17" s="378" t="s">
        <v>317</v>
      </c>
      <c r="F17" s="379"/>
      <c r="G17" s="380"/>
      <c r="H17" s="384"/>
      <c r="I17" s="384"/>
      <c r="J17" s="385">
        <v>860</v>
      </c>
      <c r="K17" s="382">
        <f>J17*(100-$B$2)/100</f>
        <v>860</v>
      </c>
    </row>
    <row r="18" spans="2:11" s="110" customFormat="1" ht="15" customHeight="1" thickBot="1">
      <c r="B18" s="12"/>
      <c r="C18" s="40"/>
      <c r="D18" s="532"/>
      <c r="E18" s="59"/>
      <c r="F18" s="39"/>
      <c r="G18" s="40"/>
      <c r="H18" s="531"/>
      <c r="I18" s="531"/>
      <c r="J18" s="603"/>
      <c r="K18" s="187"/>
    </row>
    <row r="19" spans="2:11" s="110" customFormat="1" ht="21" customHeight="1" thickBot="1">
      <c r="B19" s="535"/>
      <c r="C19" s="641" t="s">
        <v>318</v>
      </c>
      <c r="D19" s="641"/>
      <c r="E19" s="641"/>
      <c r="F19" s="641"/>
      <c r="G19" s="641"/>
      <c r="H19" s="641"/>
      <c r="I19" s="641"/>
      <c r="J19" s="641"/>
      <c r="K19" s="642"/>
    </row>
    <row r="20" spans="2:11" s="110" customFormat="1" ht="15" customHeight="1">
      <c r="B20" s="274"/>
      <c r="C20" s="522"/>
      <c r="D20" s="523"/>
      <c r="E20" s="523"/>
      <c r="F20" s="415"/>
      <c r="G20" s="524"/>
      <c r="H20" s="525"/>
      <c r="I20" s="524"/>
      <c r="J20" s="526"/>
      <c r="K20" s="526"/>
    </row>
    <row r="21" spans="2:11" s="110" customFormat="1" ht="15" customHeight="1">
      <c r="B21" s="521">
        <v>24201002</v>
      </c>
      <c r="C21" s="376" t="s">
        <v>142</v>
      </c>
      <c r="D21" s="377" t="s">
        <v>27</v>
      </c>
      <c r="E21" s="378" t="s">
        <v>6</v>
      </c>
      <c r="F21" s="379"/>
      <c r="G21" s="380"/>
      <c r="H21" s="380" t="s">
        <v>14</v>
      </c>
      <c r="I21" s="380" t="s">
        <v>15</v>
      </c>
      <c r="J21" s="398">
        <v>4497</v>
      </c>
      <c r="K21" s="382">
        <f>J21*(100-$B$2)/100</f>
        <v>4497</v>
      </c>
    </row>
    <row r="22" spans="2:11" s="110" customFormat="1" ht="15" customHeight="1">
      <c r="B22" s="383">
        <v>24201502</v>
      </c>
      <c r="C22" s="376" t="s">
        <v>142</v>
      </c>
      <c r="D22" s="379" t="s">
        <v>29</v>
      </c>
      <c r="E22" s="378" t="s">
        <v>6</v>
      </c>
      <c r="F22" s="379"/>
      <c r="G22" s="380"/>
      <c r="H22" s="384" t="s">
        <v>10</v>
      </c>
      <c r="I22" s="384" t="s">
        <v>15</v>
      </c>
      <c r="J22" s="398">
        <v>4584</v>
      </c>
      <c r="K22" s="382">
        <f>J22*(100-$B$2)/100</f>
        <v>4584</v>
      </c>
    </row>
    <row r="23" spans="2:11" s="110" customFormat="1" ht="15" customHeight="1">
      <c r="B23" s="383">
        <v>24202503</v>
      </c>
      <c r="C23" s="376" t="s">
        <v>142</v>
      </c>
      <c r="D23" s="379" t="s">
        <v>30</v>
      </c>
      <c r="E23" s="378" t="s">
        <v>16</v>
      </c>
      <c r="F23" s="379"/>
      <c r="G23" s="380" t="s">
        <v>17</v>
      </c>
      <c r="H23" s="384" t="s">
        <v>18</v>
      </c>
      <c r="I23" s="384" t="s">
        <v>15</v>
      </c>
      <c r="J23" s="398">
        <v>4612</v>
      </c>
      <c r="K23" s="382">
        <f>J23*(100-$B$2)/100</f>
        <v>4612</v>
      </c>
    </row>
    <row r="24" spans="2:11" s="110" customFormat="1" ht="15" customHeight="1">
      <c r="B24" s="383">
        <v>24202502</v>
      </c>
      <c r="C24" s="376" t="s">
        <v>142</v>
      </c>
      <c r="D24" s="379" t="s">
        <v>39</v>
      </c>
      <c r="E24" s="378" t="s">
        <v>6</v>
      </c>
      <c r="F24" s="379"/>
      <c r="G24" s="380" t="s">
        <v>19</v>
      </c>
      <c r="H24" s="384" t="s">
        <v>18</v>
      </c>
      <c r="I24" s="384" t="s">
        <v>15</v>
      </c>
      <c r="J24" s="398">
        <v>4760</v>
      </c>
      <c r="K24" s="382">
        <f>J24*(100-$B$2)/100</f>
        <v>4760</v>
      </c>
    </row>
    <row r="25" spans="2:11" s="110" customFormat="1" ht="15" customHeight="1">
      <c r="B25" s="383">
        <v>24204002</v>
      </c>
      <c r="C25" s="384" t="s">
        <v>142</v>
      </c>
      <c r="D25" s="386" t="s">
        <v>33</v>
      </c>
      <c r="E25" s="378" t="s">
        <v>6</v>
      </c>
      <c r="F25" s="388"/>
      <c r="G25" s="390" t="s">
        <v>22</v>
      </c>
      <c r="H25" s="384" t="s">
        <v>21</v>
      </c>
      <c r="I25" s="384" t="s">
        <v>15</v>
      </c>
      <c r="J25" s="398">
        <v>5116</v>
      </c>
      <c r="K25" s="382">
        <f>J25*(100-$B$2)/100</f>
        <v>5116</v>
      </c>
    </row>
    <row r="26" spans="2:11" s="110" customFormat="1" ht="15" customHeight="1">
      <c r="B26" s="383"/>
      <c r="C26" s="376"/>
      <c r="D26" s="386"/>
      <c r="E26" s="378"/>
      <c r="F26" s="379"/>
      <c r="G26" s="380"/>
      <c r="H26" s="384"/>
      <c r="I26" s="384"/>
      <c r="J26" s="398"/>
      <c r="K26" s="382"/>
    </row>
    <row r="27" spans="2:11" s="110" customFormat="1" ht="15" customHeight="1">
      <c r="B27" s="383">
        <v>24204001</v>
      </c>
      <c r="C27" s="376" t="s">
        <v>142</v>
      </c>
      <c r="D27" s="386" t="s">
        <v>36</v>
      </c>
      <c r="E27" s="378" t="s">
        <v>11</v>
      </c>
      <c r="F27" s="379"/>
      <c r="G27" s="380"/>
      <c r="H27" s="384" t="s">
        <v>18</v>
      </c>
      <c r="I27" s="384" t="s">
        <v>15</v>
      </c>
      <c r="J27" s="398">
        <v>4483</v>
      </c>
      <c r="K27" s="382">
        <f>J27*(100-$B$2)/100</f>
        <v>4483</v>
      </c>
    </row>
    <row r="28" spans="2:11" s="110" customFormat="1" ht="15" customHeight="1" thickBot="1">
      <c r="B28" s="365"/>
      <c r="C28" s="358"/>
      <c r="D28" s="360"/>
      <c r="E28" s="359"/>
      <c r="F28" s="360"/>
      <c r="G28" s="361"/>
      <c r="H28" s="363"/>
      <c r="I28" s="360"/>
      <c r="J28" s="364"/>
      <c r="K28" s="362"/>
    </row>
    <row r="29" spans="2:11" s="110" customFormat="1" ht="21" customHeight="1" thickBot="1">
      <c r="B29" s="375"/>
      <c r="C29" s="366" t="s">
        <v>141</v>
      </c>
      <c r="D29" s="366"/>
      <c r="E29" s="366"/>
      <c r="F29" s="366"/>
      <c r="G29" s="366"/>
      <c r="H29" s="366"/>
      <c r="I29" s="366"/>
      <c r="J29" s="366"/>
      <c r="K29" s="367"/>
    </row>
    <row r="30" spans="2:11" s="110" customFormat="1" ht="15" customHeight="1">
      <c r="B30" s="14"/>
      <c r="C30" s="368"/>
      <c r="D30" s="368"/>
      <c r="E30" s="368"/>
      <c r="F30" s="368"/>
      <c r="G30" s="368"/>
      <c r="H30" s="368"/>
      <c r="I30" s="368"/>
      <c r="J30" s="369"/>
      <c r="K30" s="220"/>
    </row>
    <row r="31" spans="2:11" s="110" customFormat="1" ht="15" customHeight="1">
      <c r="B31" s="387">
        <v>24101002</v>
      </c>
      <c r="C31" s="384" t="s">
        <v>142</v>
      </c>
      <c r="D31" s="386" t="s">
        <v>27</v>
      </c>
      <c r="E31" s="378" t="s">
        <v>6</v>
      </c>
      <c r="F31" s="388"/>
      <c r="G31" s="388"/>
      <c r="H31" s="384" t="s">
        <v>14</v>
      </c>
      <c r="I31" s="384" t="s">
        <v>15</v>
      </c>
      <c r="J31" s="389">
        <v>4497</v>
      </c>
      <c r="K31" s="382">
        <f aca="true" t="shared" si="0" ref="K31:K37">J31*(100-$B$2)/100</f>
        <v>4497</v>
      </c>
    </row>
    <row r="32" spans="2:11" s="110" customFormat="1" ht="15" customHeight="1">
      <c r="B32" s="387">
        <v>24101502</v>
      </c>
      <c r="C32" s="384" t="s">
        <v>142</v>
      </c>
      <c r="D32" s="386" t="s">
        <v>29</v>
      </c>
      <c r="E32" s="378" t="s">
        <v>6</v>
      </c>
      <c r="F32" s="388"/>
      <c r="G32" s="388"/>
      <c r="H32" s="384" t="s">
        <v>10</v>
      </c>
      <c r="I32" s="384" t="s">
        <v>15</v>
      </c>
      <c r="J32" s="389">
        <v>4584</v>
      </c>
      <c r="K32" s="382">
        <f t="shared" si="0"/>
        <v>4584</v>
      </c>
    </row>
    <row r="33" spans="2:11" s="110" customFormat="1" ht="15" customHeight="1">
      <c r="B33" s="387">
        <v>24102503</v>
      </c>
      <c r="C33" s="384" t="s">
        <v>142</v>
      </c>
      <c r="D33" s="386" t="s">
        <v>30</v>
      </c>
      <c r="E33" s="378" t="s">
        <v>16</v>
      </c>
      <c r="F33" s="388"/>
      <c r="G33" s="390" t="s">
        <v>17</v>
      </c>
      <c r="H33" s="384" t="s">
        <v>18</v>
      </c>
      <c r="I33" s="384" t="s">
        <v>15</v>
      </c>
      <c r="J33" s="389">
        <v>4612</v>
      </c>
      <c r="K33" s="382">
        <f t="shared" si="0"/>
        <v>4612</v>
      </c>
    </row>
    <row r="34" spans="2:11" s="110" customFormat="1" ht="15" customHeight="1">
      <c r="B34" s="387">
        <v>24102502</v>
      </c>
      <c r="C34" s="384" t="s">
        <v>142</v>
      </c>
      <c r="D34" s="386" t="s">
        <v>39</v>
      </c>
      <c r="E34" s="378" t="s">
        <v>6</v>
      </c>
      <c r="F34" s="388"/>
      <c r="G34" s="390" t="s">
        <v>19</v>
      </c>
      <c r="H34" s="384" t="s">
        <v>18</v>
      </c>
      <c r="I34" s="384" t="s">
        <v>15</v>
      </c>
      <c r="J34" s="389">
        <v>4760</v>
      </c>
      <c r="K34" s="382">
        <f t="shared" si="0"/>
        <v>4760</v>
      </c>
    </row>
    <row r="35" spans="2:11" s="110" customFormat="1" ht="15" customHeight="1">
      <c r="B35" s="387">
        <v>24104002</v>
      </c>
      <c r="C35" s="384" t="s">
        <v>142</v>
      </c>
      <c r="D35" s="386" t="s">
        <v>33</v>
      </c>
      <c r="E35" s="378" t="s">
        <v>6</v>
      </c>
      <c r="F35" s="388"/>
      <c r="G35" s="390" t="s">
        <v>22</v>
      </c>
      <c r="H35" s="384" t="s">
        <v>21</v>
      </c>
      <c r="I35" s="384" t="s">
        <v>15</v>
      </c>
      <c r="J35" s="389">
        <v>5116</v>
      </c>
      <c r="K35" s="382">
        <f t="shared" si="0"/>
        <v>5116</v>
      </c>
    </row>
    <row r="36" spans="2:11" s="110" customFormat="1" ht="15" customHeight="1">
      <c r="B36" s="383"/>
      <c r="C36" s="384"/>
      <c r="D36" s="388"/>
      <c r="E36" s="388"/>
      <c r="F36" s="388"/>
      <c r="G36" s="388"/>
      <c r="H36" s="388"/>
      <c r="I36" s="388"/>
      <c r="J36" s="391"/>
      <c r="K36" s="382"/>
    </row>
    <row r="37" spans="2:11" s="110" customFormat="1" ht="15" customHeight="1">
      <c r="B37" s="387">
        <v>24104001</v>
      </c>
      <c r="C37" s="384" t="s">
        <v>142</v>
      </c>
      <c r="D37" s="386" t="s">
        <v>36</v>
      </c>
      <c r="E37" s="378" t="s">
        <v>11</v>
      </c>
      <c r="F37" s="388"/>
      <c r="G37" s="388"/>
      <c r="H37" s="384" t="s">
        <v>18</v>
      </c>
      <c r="I37" s="384" t="s">
        <v>15</v>
      </c>
      <c r="J37" s="389">
        <v>4483</v>
      </c>
      <c r="K37" s="382">
        <f t="shared" si="0"/>
        <v>4483</v>
      </c>
    </row>
    <row r="38" spans="2:11" s="110" customFormat="1" ht="15" customHeight="1" thickBot="1">
      <c r="B38" s="66"/>
      <c r="C38" s="531"/>
      <c r="D38" s="532"/>
      <c r="E38" s="59"/>
      <c r="F38" s="533"/>
      <c r="G38" s="533"/>
      <c r="H38" s="531"/>
      <c r="I38" s="531"/>
      <c r="J38" s="534"/>
      <c r="K38" s="187"/>
    </row>
    <row r="39" spans="2:11" s="110" customFormat="1" ht="21" customHeight="1" thickBot="1">
      <c r="B39" s="375"/>
      <c r="C39" s="640" t="s">
        <v>146</v>
      </c>
      <c r="D39" s="641"/>
      <c r="E39" s="641"/>
      <c r="F39" s="641"/>
      <c r="G39" s="641"/>
      <c r="H39" s="641"/>
      <c r="I39" s="641"/>
      <c r="J39" s="641"/>
      <c r="K39" s="642"/>
    </row>
    <row r="40" spans="2:11" s="110" customFormat="1" ht="15" customHeight="1">
      <c r="B40" s="148"/>
      <c r="C40" s="45"/>
      <c r="D40" s="45"/>
      <c r="E40" s="45"/>
      <c r="F40" s="45"/>
      <c r="G40" s="27"/>
      <c r="H40" s="195"/>
      <c r="I40" s="45"/>
      <c r="J40" s="344"/>
      <c r="K40" s="220"/>
    </row>
    <row r="41" spans="2:11" s="110" customFormat="1" ht="15" customHeight="1">
      <c r="B41" s="383">
        <v>24001502</v>
      </c>
      <c r="C41" s="376" t="s">
        <v>143</v>
      </c>
      <c r="D41" s="379" t="s">
        <v>29</v>
      </c>
      <c r="E41" s="378" t="s">
        <v>6</v>
      </c>
      <c r="F41" s="379"/>
      <c r="G41" s="380"/>
      <c r="H41" s="384" t="s">
        <v>10</v>
      </c>
      <c r="I41" s="384" t="s">
        <v>15</v>
      </c>
      <c r="J41" s="385">
        <v>2243</v>
      </c>
      <c r="K41" s="382">
        <f aca="true" t="shared" si="1" ref="K41:K48">J41*(100-$B$2)/100</f>
        <v>2243</v>
      </c>
    </row>
    <row r="42" spans="2:11" s="110" customFormat="1" ht="15" customHeight="1">
      <c r="B42" s="383">
        <v>24002503</v>
      </c>
      <c r="C42" s="376" t="s">
        <v>143</v>
      </c>
      <c r="D42" s="379" t="s">
        <v>30</v>
      </c>
      <c r="E42" s="378" t="s">
        <v>16</v>
      </c>
      <c r="F42" s="379"/>
      <c r="G42" s="380" t="s">
        <v>17</v>
      </c>
      <c r="H42" s="384" t="s">
        <v>18</v>
      </c>
      <c r="I42" s="384" t="s">
        <v>15</v>
      </c>
      <c r="J42" s="385">
        <v>2271</v>
      </c>
      <c r="K42" s="382">
        <f t="shared" si="1"/>
        <v>2271</v>
      </c>
    </row>
    <row r="43" spans="2:11" s="110" customFormat="1" ht="15" customHeight="1">
      <c r="B43" s="383">
        <v>24002502</v>
      </c>
      <c r="C43" s="376" t="s">
        <v>143</v>
      </c>
      <c r="D43" s="379" t="s">
        <v>39</v>
      </c>
      <c r="E43" s="378" t="s">
        <v>6</v>
      </c>
      <c r="F43" s="379"/>
      <c r="G43" s="380" t="s">
        <v>19</v>
      </c>
      <c r="H43" s="384" t="s">
        <v>18</v>
      </c>
      <c r="I43" s="384" t="s">
        <v>15</v>
      </c>
      <c r="J43" s="385">
        <v>2419</v>
      </c>
      <c r="K43" s="382">
        <f t="shared" si="1"/>
        <v>2419</v>
      </c>
    </row>
    <row r="44" spans="2:11" s="110" customFormat="1" ht="15" customHeight="1">
      <c r="B44" s="383">
        <v>24004002</v>
      </c>
      <c r="C44" s="376" t="s">
        <v>143</v>
      </c>
      <c r="D44" s="379" t="s">
        <v>33</v>
      </c>
      <c r="E44" s="378" t="s">
        <v>6</v>
      </c>
      <c r="F44" s="379"/>
      <c r="G44" s="380" t="s">
        <v>22</v>
      </c>
      <c r="H44" s="384" t="s">
        <v>21</v>
      </c>
      <c r="I44" s="384" t="s">
        <v>15</v>
      </c>
      <c r="J44" s="385">
        <v>2775</v>
      </c>
      <c r="K44" s="382">
        <f t="shared" si="1"/>
        <v>2775</v>
      </c>
    </row>
    <row r="45" spans="2:11" s="110" customFormat="1" ht="15" customHeight="1">
      <c r="B45" s="383"/>
      <c r="C45" s="376"/>
      <c r="D45" s="379"/>
      <c r="E45" s="378"/>
      <c r="F45" s="379"/>
      <c r="G45" s="380"/>
      <c r="H45" s="384"/>
      <c r="I45" s="379"/>
      <c r="J45" s="385"/>
      <c r="K45" s="382"/>
    </row>
    <row r="46" spans="2:11" s="110" customFormat="1" ht="15" customHeight="1">
      <c r="B46" s="383">
        <v>24002501</v>
      </c>
      <c r="C46" s="376" t="s">
        <v>143</v>
      </c>
      <c r="D46" s="386" t="s">
        <v>36</v>
      </c>
      <c r="E46" s="378" t="s">
        <v>11</v>
      </c>
      <c r="F46" s="379"/>
      <c r="G46" s="380"/>
      <c r="H46" s="384" t="s">
        <v>18</v>
      </c>
      <c r="I46" s="384" t="s">
        <v>15</v>
      </c>
      <c r="J46" s="385">
        <v>2238</v>
      </c>
      <c r="K46" s="382">
        <f t="shared" si="1"/>
        <v>2238</v>
      </c>
    </row>
    <row r="47" spans="2:11" s="110" customFormat="1" ht="15" customHeight="1">
      <c r="B47" s="392"/>
      <c r="C47" s="376"/>
      <c r="D47" s="379"/>
      <c r="E47" s="378"/>
      <c r="F47" s="379"/>
      <c r="G47" s="380"/>
      <c r="H47" s="384"/>
      <c r="I47" s="379"/>
      <c r="J47" s="385"/>
      <c r="K47" s="382"/>
    </row>
    <row r="48" spans="2:11" s="110" customFormat="1" ht="15" customHeight="1">
      <c r="B48" s="392"/>
      <c r="C48" s="376" t="s">
        <v>143</v>
      </c>
      <c r="D48" s="379"/>
      <c r="E48" s="378" t="s">
        <v>105</v>
      </c>
      <c r="F48" s="379"/>
      <c r="G48" s="380"/>
      <c r="H48" s="384"/>
      <c r="I48" s="379"/>
      <c r="J48" s="385">
        <v>270</v>
      </c>
      <c r="K48" s="382">
        <f t="shared" si="1"/>
        <v>270</v>
      </c>
    </row>
    <row r="49" spans="2:11" s="110" customFormat="1" ht="15" customHeight="1" thickBot="1">
      <c r="B49" s="393"/>
      <c r="C49" s="164"/>
      <c r="D49" s="172"/>
      <c r="E49" s="69"/>
      <c r="F49" s="172"/>
      <c r="G49" s="171"/>
      <c r="H49" s="394"/>
      <c r="I49" s="172"/>
      <c r="J49" s="395"/>
      <c r="K49" s="263"/>
    </row>
    <row r="50" spans="2:11" s="110" customFormat="1" ht="21" customHeight="1" thickBot="1">
      <c r="B50" s="375"/>
      <c r="C50" s="641" t="s">
        <v>320</v>
      </c>
      <c r="D50" s="641"/>
      <c r="E50" s="641"/>
      <c r="F50" s="641"/>
      <c r="G50" s="641"/>
      <c r="H50" s="641"/>
      <c r="I50" s="641"/>
      <c r="J50" s="641"/>
      <c r="K50" s="642"/>
    </row>
    <row r="51" spans="2:11" s="110" customFormat="1" ht="15" customHeight="1">
      <c r="B51" s="148"/>
      <c r="C51" s="45"/>
      <c r="D51" s="45"/>
      <c r="E51" s="45"/>
      <c r="F51" s="45"/>
      <c r="G51" s="27"/>
      <c r="H51" s="195"/>
      <c r="I51" s="45"/>
      <c r="J51" s="148"/>
      <c r="K51" s="220"/>
    </row>
    <row r="52" spans="2:11" s="110" customFormat="1" ht="15" customHeight="1">
      <c r="B52" s="383">
        <v>27101502</v>
      </c>
      <c r="C52" s="376" t="s">
        <v>144</v>
      </c>
      <c r="D52" s="379" t="s">
        <v>29</v>
      </c>
      <c r="E52" s="378" t="s">
        <v>6</v>
      </c>
      <c r="F52" s="379"/>
      <c r="G52" s="380"/>
      <c r="H52" s="384" t="s">
        <v>10</v>
      </c>
      <c r="I52" s="384" t="s">
        <v>15</v>
      </c>
      <c r="J52" s="385">
        <v>2348</v>
      </c>
      <c r="K52" s="382">
        <f aca="true" t="shared" si="2" ref="K52:K57">J52*(100-$B$2)/100</f>
        <v>2348</v>
      </c>
    </row>
    <row r="53" spans="2:11" s="110" customFormat="1" ht="15" customHeight="1">
      <c r="B53" s="383">
        <v>27102503</v>
      </c>
      <c r="C53" s="376" t="s">
        <v>144</v>
      </c>
      <c r="D53" s="379" t="s">
        <v>30</v>
      </c>
      <c r="E53" s="378" t="s">
        <v>16</v>
      </c>
      <c r="F53" s="379"/>
      <c r="G53" s="380" t="s">
        <v>17</v>
      </c>
      <c r="H53" s="384" t="s">
        <v>18</v>
      </c>
      <c r="I53" s="384" t="s">
        <v>15</v>
      </c>
      <c r="J53" s="385">
        <v>2375</v>
      </c>
      <c r="K53" s="382">
        <f t="shared" si="2"/>
        <v>2375</v>
      </c>
    </row>
    <row r="54" spans="2:11" s="110" customFormat="1" ht="15" customHeight="1">
      <c r="B54" s="383">
        <v>27102502</v>
      </c>
      <c r="C54" s="376" t="s">
        <v>144</v>
      </c>
      <c r="D54" s="379" t="s">
        <v>39</v>
      </c>
      <c r="E54" s="378" t="s">
        <v>6</v>
      </c>
      <c r="F54" s="379"/>
      <c r="G54" s="380" t="s">
        <v>19</v>
      </c>
      <c r="H54" s="384" t="s">
        <v>18</v>
      </c>
      <c r="I54" s="384" t="s">
        <v>15</v>
      </c>
      <c r="J54" s="385">
        <v>2523</v>
      </c>
      <c r="K54" s="382">
        <f t="shared" si="2"/>
        <v>2523</v>
      </c>
    </row>
    <row r="55" spans="2:11" s="110" customFormat="1" ht="15" customHeight="1">
      <c r="B55" s="383">
        <v>27104002</v>
      </c>
      <c r="C55" s="376" t="s">
        <v>144</v>
      </c>
      <c r="D55" s="379" t="s">
        <v>33</v>
      </c>
      <c r="E55" s="378" t="s">
        <v>6</v>
      </c>
      <c r="F55" s="379"/>
      <c r="G55" s="380" t="s">
        <v>22</v>
      </c>
      <c r="H55" s="384" t="s">
        <v>21</v>
      </c>
      <c r="I55" s="384" t="s">
        <v>15</v>
      </c>
      <c r="J55" s="385">
        <v>2880</v>
      </c>
      <c r="K55" s="382">
        <f t="shared" si="2"/>
        <v>2880</v>
      </c>
    </row>
    <row r="56" spans="2:11" s="110" customFormat="1" ht="15" customHeight="1">
      <c r="B56" s="383"/>
      <c r="C56" s="376"/>
      <c r="D56" s="379"/>
      <c r="E56" s="379"/>
      <c r="F56" s="379"/>
      <c r="G56" s="380"/>
      <c r="H56" s="396"/>
      <c r="I56" s="379"/>
      <c r="J56" s="385"/>
      <c r="K56" s="382"/>
    </row>
    <row r="57" spans="2:11" s="110" customFormat="1" ht="15" customHeight="1">
      <c r="B57" s="383">
        <v>27102501</v>
      </c>
      <c r="C57" s="376" t="s">
        <v>144</v>
      </c>
      <c r="D57" s="386" t="s">
        <v>36</v>
      </c>
      <c r="E57" s="378" t="s">
        <v>11</v>
      </c>
      <c r="F57" s="379"/>
      <c r="G57" s="380"/>
      <c r="H57" s="384" t="s">
        <v>18</v>
      </c>
      <c r="I57" s="384" t="s">
        <v>15</v>
      </c>
      <c r="J57" s="385">
        <v>2247</v>
      </c>
      <c r="K57" s="382">
        <f t="shared" si="2"/>
        <v>2247</v>
      </c>
    </row>
    <row r="58" spans="2:11" s="110" customFormat="1" ht="15" customHeight="1" thickBot="1">
      <c r="B58" s="371"/>
      <c r="C58" s="397"/>
      <c r="D58" s="39"/>
      <c r="E58" s="39"/>
      <c r="F58" s="39"/>
      <c r="G58" s="40"/>
      <c r="H58" s="233"/>
      <c r="I58" s="39"/>
      <c r="J58" s="12"/>
      <c r="K58" s="234"/>
    </row>
    <row r="59" spans="2:11" s="110" customFormat="1" ht="21" customHeight="1" thickBot="1">
      <c r="B59" s="375"/>
      <c r="C59" s="641" t="s">
        <v>321</v>
      </c>
      <c r="D59" s="641"/>
      <c r="E59" s="641"/>
      <c r="F59" s="641"/>
      <c r="G59" s="641"/>
      <c r="H59" s="641"/>
      <c r="I59" s="641"/>
      <c r="J59" s="641"/>
      <c r="K59" s="642"/>
    </row>
    <row r="60" spans="2:11" s="110" customFormat="1" ht="15" customHeight="1">
      <c r="B60" s="44"/>
      <c r="C60" s="45"/>
      <c r="D60" s="45"/>
      <c r="E60" s="45"/>
      <c r="F60" s="45"/>
      <c r="G60" s="27"/>
      <c r="H60" s="195"/>
      <c r="I60" s="45"/>
      <c r="J60" s="344"/>
      <c r="K60" s="220"/>
    </row>
    <row r="61" spans="2:11" s="110" customFormat="1" ht="15" customHeight="1">
      <c r="B61" s="383">
        <v>27001502</v>
      </c>
      <c r="C61" s="380" t="s">
        <v>145</v>
      </c>
      <c r="D61" s="379" t="s">
        <v>29</v>
      </c>
      <c r="E61" s="378" t="s">
        <v>6</v>
      </c>
      <c r="F61" s="379"/>
      <c r="G61" s="380"/>
      <c r="H61" s="384" t="s">
        <v>10</v>
      </c>
      <c r="I61" s="384" t="s">
        <v>15</v>
      </c>
      <c r="J61" s="398">
        <v>2437</v>
      </c>
      <c r="K61" s="382">
        <f aca="true" t="shared" si="3" ref="K61:K66">J61*(100-$B$2)/100</f>
        <v>2437</v>
      </c>
    </row>
    <row r="62" spans="2:11" s="110" customFormat="1" ht="15" customHeight="1">
      <c r="B62" s="383">
        <v>27002503</v>
      </c>
      <c r="C62" s="380" t="s">
        <v>145</v>
      </c>
      <c r="D62" s="379" t="s">
        <v>30</v>
      </c>
      <c r="E62" s="378" t="s">
        <v>16</v>
      </c>
      <c r="F62" s="379"/>
      <c r="G62" s="380" t="s">
        <v>17</v>
      </c>
      <c r="H62" s="384" t="s">
        <v>18</v>
      </c>
      <c r="I62" s="384" t="s">
        <v>15</v>
      </c>
      <c r="J62" s="398">
        <v>2464</v>
      </c>
      <c r="K62" s="382">
        <f t="shared" si="3"/>
        <v>2464</v>
      </c>
    </row>
    <row r="63" spans="2:11" s="110" customFormat="1" ht="15" customHeight="1">
      <c r="B63" s="383">
        <v>27002502</v>
      </c>
      <c r="C63" s="380" t="s">
        <v>145</v>
      </c>
      <c r="D63" s="379" t="s">
        <v>39</v>
      </c>
      <c r="E63" s="378" t="s">
        <v>6</v>
      </c>
      <c r="F63" s="379"/>
      <c r="G63" s="380" t="s">
        <v>19</v>
      </c>
      <c r="H63" s="384" t="s">
        <v>18</v>
      </c>
      <c r="I63" s="384" t="s">
        <v>15</v>
      </c>
      <c r="J63" s="398">
        <v>2612</v>
      </c>
      <c r="K63" s="382">
        <f t="shared" si="3"/>
        <v>2612</v>
      </c>
    </row>
    <row r="64" spans="2:11" s="110" customFormat="1" ht="15" customHeight="1">
      <c r="B64" s="383">
        <v>27004002</v>
      </c>
      <c r="C64" s="380" t="s">
        <v>145</v>
      </c>
      <c r="D64" s="379" t="s">
        <v>33</v>
      </c>
      <c r="E64" s="378" t="s">
        <v>6</v>
      </c>
      <c r="F64" s="379"/>
      <c r="G64" s="380" t="s">
        <v>22</v>
      </c>
      <c r="H64" s="384" t="s">
        <v>21</v>
      </c>
      <c r="I64" s="384" t="s">
        <v>15</v>
      </c>
      <c r="J64" s="398">
        <v>2969</v>
      </c>
      <c r="K64" s="382">
        <f t="shared" si="3"/>
        <v>2969</v>
      </c>
    </row>
    <row r="65" spans="2:11" s="110" customFormat="1" ht="15" customHeight="1">
      <c r="B65" s="383"/>
      <c r="C65" s="380"/>
      <c r="D65" s="379"/>
      <c r="E65" s="379"/>
      <c r="F65" s="379"/>
      <c r="G65" s="380"/>
      <c r="H65" s="396"/>
      <c r="I65" s="379"/>
      <c r="J65" s="398"/>
      <c r="K65" s="382"/>
    </row>
    <row r="66" spans="2:11" s="110" customFormat="1" ht="15" customHeight="1">
      <c r="B66" s="383">
        <v>27002501</v>
      </c>
      <c r="C66" s="380" t="s">
        <v>145</v>
      </c>
      <c r="D66" s="386" t="s">
        <v>36</v>
      </c>
      <c r="E66" s="378" t="s">
        <v>11</v>
      </c>
      <c r="F66" s="379"/>
      <c r="G66" s="380"/>
      <c r="H66" s="384" t="s">
        <v>18</v>
      </c>
      <c r="I66" s="384" t="s">
        <v>15</v>
      </c>
      <c r="J66" s="398">
        <v>2336</v>
      </c>
      <c r="K66" s="382">
        <f t="shared" si="3"/>
        <v>2336</v>
      </c>
    </row>
    <row r="67" spans="2:11" s="110" customFormat="1" ht="15" customHeight="1" thickBot="1">
      <c r="B67" s="393"/>
      <c r="C67" s="172"/>
      <c r="D67" s="172"/>
      <c r="E67" s="172"/>
      <c r="F67" s="172"/>
      <c r="G67" s="172"/>
      <c r="H67" s="172"/>
      <c r="I67" s="172"/>
      <c r="J67" s="299"/>
      <c r="K67" s="237"/>
    </row>
    <row r="68" ht="15">
      <c r="C68" s="109" t="s">
        <v>131</v>
      </c>
    </row>
    <row r="69" s="110" customFormat="1" ht="15" customHeight="1"/>
    <row r="70" s="110" customFormat="1" ht="15" customHeight="1"/>
    <row r="71" s="110" customFormat="1" ht="15" customHeight="1"/>
    <row r="72" s="110" customFormat="1" ht="15" customHeight="1"/>
    <row r="73" s="110" customFormat="1" ht="15" customHeight="1"/>
    <row r="74" spans="2:11" s="110" customFormat="1" ht="15" customHeight="1">
      <c r="B74" s="97"/>
      <c r="D74" s="109"/>
      <c r="E74" s="101"/>
      <c r="F74" s="101"/>
      <c r="G74" s="97"/>
      <c r="H74" s="98"/>
      <c r="I74" s="95"/>
      <c r="J74" s="181"/>
      <c r="K74" s="126"/>
    </row>
    <row r="75" spans="2:23" s="110" customFormat="1" ht="15" customHeight="1">
      <c r="B75" s="97"/>
      <c r="C75" s="95"/>
      <c r="D75" s="109"/>
      <c r="E75" s="101"/>
      <c r="F75" s="101"/>
      <c r="G75" s="97"/>
      <c r="H75" s="98"/>
      <c r="I75" s="101"/>
      <c r="J75" s="181"/>
      <c r="K75" s="126"/>
      <c r="S75" s="606"/>
      <c r="T75" s="606"/>
      <c r="U75" s="606"/>
      <c r="V75" s="606"/>
      <c r="W75" s="606"/>
    </row>
    <row r="76" spans="2:23" s="110" customFormat="1" ht="15" customHeight="1">
      <c r="B76" s="97"/>
      <c r="C76" s="95"/>
      <c r="D76" s="109"/>
      <c r="E76" s="103"/>
      <c r="F76" s="103"/>
      <c r="G76" s="97"/>
      <c r="H76" s="98"/>
      <c r="I76" s="95"/>
      <c r="J76" s="181"/>
      <c r="K76" s="126"/>
      <c r="S76" s="606"/>
      <c r="T76" s="606"/>
      <c r="U76" s="606"/>
      <c r="V76" s="606"/>
      <c r="W76" s="606"/>
    </row>
    <row r="77" spans="2:23" s="110" customFormat="1" ht="15" customHeight="1">
      <c r="B77" s="97"/>
      <c r="C77" s="95"/>
      <c r="E77" s="103"/>
      <c r="F77" s="103"/>
      <c r="G77" s="97"/>
      <c r="H77" s="98"/>
      <c r="I77" s="95"/>
      <c r="J77" s="181"/>
      <c r="K77" s="126"/>
      <c r="S77" s="606"/>
      <c r="T77" s="606"/>
      <c r="U77" s="606"/>
      <c r="V77" s="606"/>
      <c r="W77" s="606"/>
    </row>
    <row r="78" spans="2:11" s="110" customFormat="1" ht="15" customHeight="1">
      <c r="B78" s="97"/>
      <c r="C78" s="95"/>
      <c r="D78" s="101"/>
      <c r="E78" s="103"/>
      <c r="F78" s="103"/>
      <c r="G78" s="97"/>
      <c r="H78" s="98"/>
      <c r="I78" s="101"/>
      <c r="J78" s="181"/>
      <c r="K78" s="126"/>
    </row>
    <row r="79" spans="2:11" s="110" customFormat="1" ht="15" customHeight="1">
      <c r="B79" s="97"/>
      <c r="C79" s="95"/>
      <c r="D79" s="101"/>
      <c r="E79" s="103"/>
      <c r="F79" s="103"/>
      <c r="G79" s="97"/>
      <c r="H79" s="98"/>
      <c r="I79" s="95"/>
      <c r="J79" s="181"/>
      <c r="K79" s="126"/>
    </row>
    <row r="80" spans="2:11" s="110" customFormat="1" ht="15" customHeight="1">
      <c r="B80" s="97"/>
      <c r="C80" s="95"/>
      <c r="D80" s="101"/>
      <c r="E80" s="103"/>
      <c r="F80" s="103"/>
      <c r="G80" s="97"/>
      <c r="H80" s="98"/>
      <c r="I80" s="101"/>
      <c r="J80" s="181"/>
      <c r="K80" s="128"/>
    </row>
    <row r="81" spans="2:11" s="110" customFormat="1" ht="15" customHeight="1">
      <c r="B81" s="182"/>
      <c r="C81" s="609"/>
      <c r="D81" s="609"/>
      <c r="E81" s="609"/>
      <c r="F81" s="609"/>
      <c r="G81" s="609"/>
      <c r="H81" s="609"/>
      <c r="I81" s="609"/>
      <c r="J81" s="609"/>
      <c r="K81" s="609"/>
    </row>
    <row r="82" spans="2:11" s="110" customFormat="1" ht="15" customHeight="1">
      <c r="B82" s="123"/>
      <c r="C82" s="90"/>
      <c r="D82" s="90"/>
      <c r="E82" s="90"/>
      <c r="F82" s="90"/>
      <c r="G82" s="90"/>
      <c r="H82" s="90"/>
      <c r="I82" s="90"/>
      <c r="J82" s="127"/>
      <c r="K82" s="128"/>
    </row>
    <row r="83" spans="2:11" s="110" customFormat="1" ht="15" customHeight="1">
      <c r="B83" s="116"/>
      <c r="C83" s="86"/>
      <c r="D83" s="87"/>
      <c r="E83" s="103"/>
      <c r="F83" s="90"/>
      <c r="G83" s="90"/>
      <c r="H83" s="88"/>
      <c r="I83" s="86"/>
      <c r="J83" s="134"/>
      <c r="K83" s="126"/>
    </row>
    <row r="84" spans="2:11" s="110" customFormat="1" ht="15" customHeight="1">
      <c r="B84" s="116"/>
      <c r="C84" s="86"/>
      <c r="D84" s="87"/>
      <c r="E84" s="103"/>
      <c r="F84" s="90"/>
      <c r="G84" s="90"/>
      <c r="H84" s="88"/>
      <c r="I84" s="86"/>
      <c r="J84" s="117"/>
      <c r="K84" s="126"/>
    </row>
    <row r="85" spans="2:11" s="110" customFormat="1" ht="15" customHeight="1">
      <c r="B85" s="97"/>
      <c r="C85" s="97"/>
      <c r="D85" s="101"/>
      <c r="E85" s="101"/>
      <c r="F85" s="101"/>
      <c r="G85" s="97"/>
      <c r="H85" s="98"/>
      <c r="I85" s="101"/>
      <c r="J85" s="129"/>
      <c r="K85" s="126"/>
    </row>
    <row r="86" spans="2:11" s="110" customFormat="1" ht="15" customHeight="1">
      <c r="B86" s="97"/>
      <c r="C86" s="97"/>
      <c r="D86" s="101"/>
      <c r="E86" s="101"/>
      <c r="F86" s="101"/>
      <c r="G86" s="97"/>
      <c r="H86" s="98"/>
      <c r="I86" s="86"/>
      <c r="J86" s="129"/>
      <c r="K86" s="126"/>
    </row>
    <row r="87" spans="2:11" s="110" customFormat="1" ht="15" customHeight="1">
      <c r="B87" s="97"/>
      <c r="C87" s="97"/>
      <c r="D87" s="101"/>
      <c r="E87" s="101"/>
      <c r="F87" s="102"/>
      <c r="G87" s="97"/>
      <c r="H87" s="98"/>
      <c r="I87" s="86"/>
      <c r="J87" s="129"/>
      <c r="K87" s="126"/>
    </row>
    <row r="88" spans="2:11" s="110" customFormat="1" ht="15" customHeight="1">
      <c r="B88" s="97"/>
      <c r="C88" s="97"/>
      <c r="D88" s="101"/>
      <c r="E88" s="101"/>
      <c r="F88" s="102"/>
      <c r="G88" s="97"/>
      <c r="H88" s="98"/>
      <c r="I88" s="86"/>
      <c r="J88" s="129"/>
      <c r="K88" s="126"/>
    </row>
    <row r="89" spans="2:11" s="110" customFormat="1" ht="15" customHeight="1">
      <c r="B89" s="97"/>
      <c r="C89" s="97"/>
      <c r="D89" s="101"/>
      <c r="E89" s="101"/>
      <c r="F89" s="102"/>
      <c r="G89" s="97"/>
      <c r="H89" s="98"/>
      <c r="I89" s="101"/>
      <c r="J89" s="129"/>
      <c r="K89" s="126"/>
    </row>
    <row r="90" spans="2:11" s="110" customFormat="1" ht="15" customHeight="1">
      <c r="B90" s="97"/>
      <c r="C90" s="97"/>
      <c r="D90" s="101"/>
      <c r="E90" s="101"/>
      <c r="F90" s="102"/>
      <c r="G90" s="97"/>
      <c r="H90" s="98"/>
      <c r="I90" s="86"/>
      <c r="J90" s="129"/>
      <c r="K90" s="126"/>
    </row>
    <row r="91" spans="2:11" s="110" customFormat="1" ht="15" customHeight="1">
      <c r="B91" s="116"/>
      <c r="C91" s="116"/>
      <c r="D91" s="91"/>
      <c r="E91" s="101"/>
      <c r="F91" s="108"/>
      <c r="G91" s="108"/>
      <c r="H91" s="88"/>
      <c r="I91" s="86"/>
      <c r="J91" s="134"/>
      <c r="K91" s="126"/>
    </row>
    <row r="92" spans="2:11" s="110" customFormat="1" ht="15" customHeight="1">
      <c r="B92" s="116"/>
      <c r="C92" s="116"/>
      <c r="D92" s="91"/>
      <c r="E92" s="101"/>
      <c r="F92" s="90"/>
      <c r="G92" s="90"/>
      <c r="H92" s="88"/>
      <c r="I92" s="86"/>
      <c r="J92" s="117"/>
      <c r="K92" s="126"/>
    </row>
    <row r="93" spans="2:11" s="110" customFormat="1" ht="15" customHeight="1">
      <c r="B93" s="116"/>
      <c r="C93" s="97"/>
      <c r="D93" s="96"/>
      <c r="E93" s="101"/>
      <c r="F93" s="102"/>
      <c r="G93" s="177"/>
      <c r="H93" s="94"/>
      <c r="I93" s="89"/>
      <c r="J93" s="134"/>
      <c r="K93" s="126"/>
    </row>
    <row r="94" spans="2:11" s="110" customFormat="1" ht="15" customHeight="1">
      <c r="B94" s="97"/>
      <c r="C94" s="97"/>
      <c r="D94" s="96"/>
      <c r="E94" s="96"/>
      <c r="F94" s="102"/>
      <c r="G94" s="89"/>
      <c r="H94" s="88"/>
      <c r="I94" s="95"/>
      <c r="J94" s="134"/>
      <c r="K94" s="126"/>
    </row>
    <row r="95" spans="2:11" s="110" customFormat="1" ht="15" customHeight="1">
      <c r="B95" s="116"/>
      <c r="C95" s="116"/>
      <c r="D95" s="87"/>
      <c r="E95" s="103"/>
      <c r="F95" s="90"/>
      <c r="G95" s="86"/>
      <c r="H95" s="88"/>
      <c r="I95" s="95"/>
      <c r="J95" s="125"/>
      <c r="K95" s="126"/>
    </row>
    <row r="96" spans="2:11" s="110" customFormat="1" ht="15" customHeight="1">
      <c r="B96" s="97"/>
      <c r="C96" s="97"/>
      <c r="D96" s="101"/>
      <c r="E96" s="101"/>
      <c r="F96" s="101"/>
      <c r="G96" s="97"/>
      <c r="H96" s="98"/>
      <c r="I96" s="101"/>
      <c r="J96" s="129"/>
      <c r="K96" s="126"/>
    </row>
    <row r="97" spans="2:11" s="110" customFormat="1" ht="15" customHeight="1">
      <c r="B97" s="97"/>
      <c r="C97" s="86"/>
      <c r="D97" s="101"/>
      <c r="E97" s="103"/>
      <c r="F97" s="101"/>
      <c r="G97" s="97"/>
      <c r="H97" s="98"/>
      <c r="I97" s="95"/>
      <c r="J97" s="129"/>
      <c r="K97" s="126"/>
    </row>
    <row r="98" spans="2:11" s="110" customFormat="1" ht="15" customHeight="1">
      <c r="B98" s="97"/>
      <c r="C98" s="97"/>
      <c r="D98" s="101"/>
      <c r="E98" s="101"/>
      <c r="F98" s="102"/>
      <c r="G98" s="97"/>
      <c r="H98" s="98"/>
      <c r="I98" s="101"/>
      <c r="J98" s="129"/>
      <c r="K98" s="126"/>
    </row>
    <row r="99" spans="2:11" s="110" customFormat="1" ht="15" customHeight="1">
      <c r="B99" s="97"/>
      <c r="C99" s="97"/>
      <c r="D99" s="101"/>
      <c r="E99" s="96"/>
      <c r="F99" s="102"/>
      <c r="G99" s="97"/>
      <c r="H99" s="98"/>
      <c r="I99" s="95"/>
      <c r="J99" s="129"/>
      <c r="K99" s="126"/>
    </row>
    <row r="100" spans="2:11" s="110" customFormat="1" ht="15" customHeight="1">
      <c r="B100" s="97"/>
      <c r="C100" s="97"/>
      <c r="D100" s="101"/>
      <c r="E100" s="103"/>
      <c r="F100" s="102"/>
      <c r="G100" s="97"/>
      <c r="H100" s="98"/>
      <c r="I100" s="95"/>
      <c r="J100" s="129"/>
      <c r="K100" s="126"/>
    </row>
    <row r="101" spans="2:11" s="110" customFormat="1" ht="15" customHeight="1">
      <c r="B101" s="97"/>
      <c r="C101" s="97"/>
      <c r="D101" s="101"/>
      <c r="E101" s="96"/>
      <c r="F101" s="102"/>
      <c r="G101" s="97"/>
      <c r="H101" s="98"/>
      <c r="I101" s="95"/>
      <c r="J101" s="129"/>
      <c r="K101" s="126"/>
    </row>
    <row r="102" spans="2:11" s="110" customFormat="1" ht="15" customHeight="1">
      <c r="B102" s="97"/>
      <c r="C102" s="97"/>
      <c r="D102" s="101"/>
      <c r="E102" s="101"/>
      <c r="F102" s="102"/>
      <c r="G102" s="97"/>
      <c r="H102" s="98"/>
      <c r="I102" s="101"/>
      <c r="J102" s="129"/>
      <c r="K102" s="126"/>
    </row>
    <row r="103" spans="2:11" s="110" customFormat="1" ht="15" customHeight="1">
      <c r="B103" s="97"/>
      <c r="C103" s="97"/>
      <c r="D103" s="101"/>
      <c r="E103" s="103"/>
      <c r="F103" s="102"/>
      <c r="G103" s="97"/>
      <c r="H103" s="98"/>
      <c r="I103" s="95"/>
      <c r="J103" s="129"/>
      <c r="K103" s="126"/>
    </row>
    <row r="104" spans="2:11" s="110" customFormat="1" ht="15">
      <c r="B104" s="97"/>
      <c r="C104" s="102"/>
      <c r="D104" s="101"/>
      <c r="E104" s="103"/>
      <c r="F104" s="102"/>
      <c r="G104" s="97"/>
      <c r="H104" s="98"/>
      <c r="I104" s="101"/>
      <c r="J104" s="129"/>
      <c r="K104" s="126"/>
    </row>
    <row r="105" spans="2:11" s="110" customFormat="1" ht="15">
      <c r="B105" s="97"/>
      <c r="C105" s="109"/>
      <c r="D105" s="101"/>
      <c r="E105" s="178"/>
      <c r="F105" s="109"/>
      <c r="G105" s="123"/>
      <c r="H105" s="179"/>
      <c r="I105" s="101"/>
      <c r="J105" s="129"/>
      <c r="K105" s="126"/>
    </row>
    <row r="106" spans="2:11" s="110" customFormat="1" ht="15">
      <c r="B106" s="97"/>
      <c r="C106" s="109"/>
      <c r="D106" s="101"/>
      <c r="E106" s="178"/>
      <c r="F106" s="109"/>
      <c r="G106" s="123"/>
      <c r="H106" s="179"/>
      <c r="I106" s="101"/>
      <c r="J106" s="129"/>
      <c r="K106" s="126"/>
    </row>
    <row r="107" spans="2:11" s="110" customFormat="1" ht="20.25">
      <c r="B107" s="123"/>
      <c r="C107" s="609"/>
      <c r="D107" s="609"/>
      <c r="E107" s="609"/>
      <c r="F107" s="609"/>
      <c r="G107" s="609"/>
      <c r="H107" s="609"/>
      <c r="I107" s="609"/>
      <c r="J107" s="609"/>
      <c r="K107" s="609"/>
    </row>
    <row r="108" spans="2:11" s="110" customFormat="1" ht="20.25">
      <c r="B108" s="97"/>
      <c r="C108" s="90"/>
      <c r="D108" s="90"/>
      <c r="E108" s="90"/>
      <c r="F108" s="90"/>
      <c r="G108" s="90"/>
      <c r="H108" s="90"/>
      <c r="I108" s="90"/>
      <c r="J108" s="127"/>
      <c r="K108" s="128"/>
    </row>
    <row r="109" spans="2:11" s="110" customFormat="1" ht="15">
      <c r="B109" s="97"/>
      <c r="C109" s="86"/>
      <c r="D109" s="87"/>
      <c r="E109" s="103"/>
      <c r="F109" s="102"/>
      <c r="G109" s="95"/>
      <c r="H109" s="88"/>
      <c r="I109" s="86"/>
      <c r="J109" s="133"/>
      <c r="K109" s="126"/>
    </row>
    <row r="110" spans="2:11" s="110" customFormat="1" ht="15">
      <c r="B110" s="97"/>
      <c r="C110" s="86"/>
      <c r="D110" s="87"/>
      <c r="E110" s="103"/>
      <c r="F110" s="101"/>
      <c r="G110" s="95"/>
      <c r="H110" s="88"/>
      <c r="I110" s="86"/>
      <c r="J110" s="133"/>
      <c r="K110" s="126"/>
    </row>
    <row r="111" spans="2:11" s="110" customFormat="1" ht="15">
      <c r="B111" s="97"/>
      <c r="C111" s="97"/>
      <c r="D111" s="101"/>
      <c r="E111" s="101"/>
      <c r="F111" s="101"/>
      <c r="G111" s="97"/>
      <c r="H111" s="98"/>
      <c r="I111" s="101"/>
      <c r="J111" s="181"/>
      <c r="K111" s="126"/>
    </row>
    <row r="112" spans="1:11" ht="15">
      <c r="A112" s="110"/>
      <c r="B112" s="97"/>
      <c r="C112" s="97"/>
      <c r="D112" s="101"/>
      <c r="E112" s="101"/>
      <c r="F112" s="101"/>
      <c r="G112" s="97"/>
      <c r="H112" s="98"/>
      <c r="I112" s="86"/>
      <c r="J112" s="181"/>
      <c r="K112" s="126"/>
    </row>
    <row r="113" spans="1:11" ht="15">
      <c r="A113" s="110"/>
      <c r="B113" s="97"/>
      <c r="C113" s="97"/>
      <c r="D113" s="101"/>
      <c r="E113" s="101"/>
      <c r="F113" s="101"/>
      <c r="G113" s="97"/>
      <c r="H113" s="98"/>
      <c r="I113" s="86"/>
      <c r="J113" s="181"/>
      <c r="K113" s="126"/>
    </row>
    <row r="114" spans="1:11" ht="15">
      <c r="A114" s="110"/>
      <c r="B114" s="97"/>
      <c r="C114" s="97"/>
      <c r="D114" s="101"/>
      <c r="E114" s="101"/>
      <c r="F114" s="101"/>
      <c r="G114" s="97"/>
      <c r="H114" s="98"/>
      <c r="I114" s="86"/>
      <c r="J114" s="181"/>
      <c r="K114" s="126"/>
    </row>
    <row r="115" spans="1:11" ht="15">
      <c r="A115" s="110"/>
      <c r="B115" s="97"/>
      <c r="C115" s="97"/>
      <c r="D115" s="101"/>
      <c r="E115" s="101"/>
      <c r="F115" s="101"/>
      <c r="G115" s="97"/>
      <c r="H115" s="101"/>
      <c r="I115" s="101"/>
      <c r="J115" s="181"/>
      <c r="K115" s="126"/>
    </row>
    <row r="116" spans="1:11" ht="15">
      <c r="A116" s="110"/>
      <c r="B116" s="97"/>
      <c r="C116" s="97"/>
      <c r="D116" s="101"/>
      <c r="E116" s="101"/>
      <c r="F116" s="101"/>
      <c r="G116" s="97"/>
      <c r="H116" s="98"/>
      <c r="I116" s="101"/>
      <c r="J116" s="181"/>
      <c r="K116" s="126"/>
    </row>
    <row r="117" spans="1:11" ht="15">
      <c r="A117" s="110"/>
      <c r="B117" s="97"/>
      <c r="C117" s="116"/>
      <c r="D117" s="91"/>
      <c r="E117" s="101"/>
      <c r="F117" s="101"/>
      <c r="G117" s="97"/>
      <c r="H117" s="98"/>
      <c r="I117" s="95"/>
      <c r="J117" s="181"/>
      <c r="K117" s="126"/>
    </row>
    <row r="118" spans="1:11" ht="15">
      <c r="A118" s="110"/>
      <c r="B118" s="97"/>
      <c r="C118" s="116"/>
      <c r="D118" s="91"/>
      <c r="E118" s="101"/>
      <c r="F118" s="101"/>
      <c r="G118" s="97"/>
      <c r="H118" s="98"/>
      <c r="I118" s="95"/>
      <c r="J118" s="181"/>
      <c r="K118" s="126"/>
    </row>
    <row r="119" spans="1:11" ht="15">
      <c r="A119" s="110"/>
      <c r="B119" s="97"/>
      <c r="C119" s="97"/>
      <c r="D119" s="96"/>
      <c r="E119" s="101"/>
      <c r="F119" s="101"/>
      <c r="G119" s="97"/>
      <c r="H119" s="98"/>
      <c r="I119" s="95"/>
      <c r="J119" s="181"/>
      <c r="K119" s="126"/>
    </row>
    <row r="120" spans="1:11" ht="15">
      <c r="A120" s="110"/>
      <c r="B120" s="97"/>
      <c r="C120" s="97"/>
      <c r="D120" s="96"/>
      <c r="E120" s="96"/>
      <c r="F120" s="101"/>
      <c r="G120" s="97"/>
      <c r="H120" s="98"/>
      <c r="I120" s="95"/>
      <c r="J120" s="181"/>
      <c r="K120" s="126"/>
    </row>
    <row r="121" spans="1:11" ht="15">
      <c r="A121" s="110"/>
      <c r="B121" s="97"/>
      <c r="C121" s="116"/>
      <c r="D121" s="87"/>
      <c r="E121" s="103"/>
      <c r="F121" s="101"/>
      <c r="G121" s="97"/>
      <c r="H121" s="98"/>
      <c r="I121" s="95"/>
      <c r="J121" s="181"/>
      <c r="K121" s="126"/>
    </row>
    <row r="122" spans="1:11" ht="15">
      <c r="A122" s="110"/>
      <c r="B122" s="97"/>
      <c r="C122" s="97"/>
      <c r="D122" s="101"/>
      <c r="E122" s="101"/>
      <c r="F122" s="101"/>
      <c r="G122" s="97"/>
      <c r="H122" s="101"/>
      <c r="I122" s="101"/>
      <c r="J122" s="181"/>
      <c r="K122" s="126"/>
    </row>
    <row r="123" spans="1:11" ht="15">
      <c r="A123" s="110"/>
      <c r="B123" s="97"/>
      <c r="C123" s="86"/>
      <c r="D123" s="101"/>
      <c r="E123" s="103"/>
      <c r="F123" s="101"/>
      <c r="G123" s="97"/>
      <c r="H123" s="98"/>
      <c r="I123" s="95"/>
      <c r="J123" s="181"/>
      <c r="K123" s="126"/>
    </row>
    <row r="124" spans="1:13" ht="15">
      <c r="A124" s="110"/>
      <c r="B124" s="97"/>
      <c r="C124" s="97"/>
      <c r="D124" s="101"/>
      <c r="E124" s="101"/>
      <c r="F124" s="101"/>
      <c r="G124" s="97"/>
      <c r="H124" s="101"/>
      <c r="I124" s="101"/>
      <c r="J124" s="181"/>
      <c r="K124" s="126"/>
      <c r="L124" s="110"/>
      <c r="M124" s="110"/>
    </row>
    <row r="125" spans="1:13" ht="15">
      <c r="A125" s="110"/>
      <c r="B125" s="97"/>
      <c r="C125" s="97"/>
      <c r="D125" s="101"/>
      <c r="E125" s="96"/>
      <c r="F125" s="102"/>
      <c r="G125" s="97"/>
      <c r="H125" s="98"/>
      <c r="I125" s="95"/>
      <c r="J125" s="181"/>
      <c r="K125" s="126"/>
      <c r="L125" s="110"/>
      <c r="M125" s="110"/>
    </row>
    <row r="126" spans="1:13" ht="15">
      <c r="A126" s="110"/>
      <c r="B126" s="97"/>
      <c r="C126" s="97"/>
      <c r="D126" s="101"/>
      <c r="E126" s="103"/>
      <c r="F126" s="102"/>
      <c r="G126" s="97"/>
      <c r="H126" s="98"/>
      <c r="I126" s="95"/>
      <c r="J126" s="181"/>
      <c r="K126" s="126"/>
      <c r="L126" s="110"/>
      <c r="M126" s="110"/>
    </row>
    <row r="127" spans="1:13" ht="15">
      <c r="A127" s="110"/>
      <c r="B127" s="97"/>
      <c r="C127" s="97"/>
      <c r="D127" s="101"/>
      <c r="E127" s="96"/>
      <c r="F127" s="102"/>
      <c r="G127" s="97"/>
      <c r="H127" s="98"/>
      <c r="I127" s="95"/>
      <c r="J127" s="181"/>
      <c r="K127" s="126"/>
      <c r="L127" s="110"/>
      <c r="M127" s="110"/>
    </row>
    <row r="128" spans="1:13" ht="15">
      <c r="A128" s="110"/>
      <c r="B128" s="97"/>
      <c r="C128" s="97"/>
      <c r="D128" s="101"/>
      <c r="E128" s="96"/>
      <c r="F128" s="102"/>
      <c r="G128" s="97"/>
      <c r="H128" s="98"/>
      <c r="I128" s="95"/>
      <c r="J128" s="181"/>
      <c r="K128" s="126"/>
      <c r="L128" s="110"/>
      <c r="M128" s="110"/>
    </row>
    <row r="129" spans="1:13" ht="15">
      <c r="A129" s="110"/>
      <c r="B129" s="97"/>
      <c r="C129" s="97"/>
      <c r="D129" s="101"/>
      <c r="E129" s="103"/>
      <c r="F129" s="102"/>
      <c r="G129" s="97"/>
      <c r="H129" s="98"/>
      <c r="I129" s="95"/>
      <c r="J129" s="181"/>
      <c r="K129" s="126"/>
      <c r="L129" s="110"/>
      <c r="M129" s="110"/>
    </row>
    <row r="130" spans="1:13" ht="15">
      <c r="A130" s="110"/>
      <c r="B130" s="97"/>
      <c r="C130" s="97"/>
      <c r="D130" s="101"/>
      <c r="E130" s="103"/>
      <c r="F130" s="102"/>
      <c r="G130" s="97"/>
      <c r="H130" s="98"/>
      <c r="I130" s="95"/>
      <c r="J130" s="181"/>
      <c r="K130" s="128"/>
      <c r="L130" s="110"/>
      <c r="M130" s="110"/>
    </row>
    <row r="131" spans="1:13" ht="20.25">
      <c r="A131" s="110"/>
      <c r="B131" s="182"/>
      <c r="C131" s="609"/>
      <c r="D131" s="609"/>
      <c r="E131" s="609"/>
      <c r="F131" s="609"/>
      <c r="G131" s="609"/>
      <c r="H131" s="609"/>
      <c r="I131" s="609"/>
      <c r="J131" s="609"/>
      <c r="K131" s="609"/>
      <c r="L131" s="110"/>
      <c r="M131" s="110"/>
    </row>
    <row r="132" spans="1:13" ht="20.25">
      <c r="A132" s="110"/>
      <c r="B132" s="123"/>
      <c r="C132" s="90"/>
      <c r="D132" s="90"/>
      <c r="E132" s="90"/>
      <c r="F132" s="90"/>
      <c r="G132" s="90"/>
      <c r="H132" s="90"/>
      <c r="I132" s="90"/>
      <c r="J132" s="127"/>
      <c r="K132" s="128"/>
      <c r="L132" s="110"/>
      <c r="M132" s="110"/>
    </row>
    <row r="133" spans="1:13" ht="15">
      <c r="A133" s="110"/>
      <c r="B133" s="97"/>
      <c r="C133" s="97"/>
      <c r="D133" s="101"/>
      <c r="E133" s="101"/>
      <c r="F133" s="101"/>
      <c r="G133" s="95"/>
      <c r="H133" s="98"/>
      <c r="I133" s="95"/>
      <c r="J133" s="133"/>
      <c r="K133" s="126"/>
      <c r="L133" s="110"/>
      <c r="M133" s="110"/>
    </row>
    <row r="134" spans="1:13" ht="15">
      <c r="A134" s="110"/>
      <c r="B134" s="97"/>
      <c r="C134" s="97"/>
      <c r="D134" s="101"/>
      <c r="E134" s="101"/>
      <c r="F134" s="101"/>
      <c r="G134" s="95"/>
      <c r="H134" s="98"/>
      <c r="I134" s="95"/>
      <c r="J134" s="184"/>
      <c r="K134" s="126"/>
      <c r="L134" s="110"/>
      <c r="M134" s="110"/>
    </row>
    <row r="135" spans="1:13" ht="15">
      <c r="A135" s="110"/>
      <c r="B135" s="97"/>
      <c r="C135" s="97"/>
      <c r="D135" s="101"/>
      <c r="E135" s="101"/>
      <c r="F135" s="101"/>
      <c r="G135" s="97"/>
      <c r="H135" s="98"/>
      <c r="I135" s="95"/>
      <c r="J135" s="181"/>
      <c r="K135" s="126"/>
      <c r="L135" s="110"/>
      <c r="M135" s="110"/>
    </row>
    <row r="136" spans="1:13" ht="15">
      <c r="A136" s="110"/>
      <c r="B136" s="97"/>
      <c r="C136" s="95"/>
      <c r="D136" s="101"/>
      <c r="E136" s="101"/>
      <c r="F136" s="101"/>
      <c r="G136" s="97"/>
      <c r="H136" s="101"/>
      <c r="I136" s="101"/>
      <c r="J136" s="181"/>
      <c r="K136" s="126"/>
      <c r="L136" s="110"/>
      <c r="M136" s="110"/>
    </row>
    <row r="137" spans="1:13" ht="15">
      <c r="A137" s="110"/>
      <c r="B137" s="97"/>
      <c r="C137" s="97"/>
      <c r="D137" s="101"/>
      <c r="E137" s="103"/>
      <c r="F137" s="101"/>
      <c r="G137" s="97"/>
      <c r="H137" s="98"/>
      <c r="I137" s="95"/>
      <c r="J137" s="181"/>
      <c r="K137" s="126"/>
      <c r="L137" s="110"/>
      <c r="M137" s="110"/>
    </row>
    <row r="138" spans="1:13" ht="15">
      <c r="A138" s="110"/>
      <c r="B138" s="97"/>
      <c r="C138" s="97"/>
      <c r="D138" s="101"/>
      <c r="E138" s="103"/>
      <c r="F138" s="101"/>
      <c r="G138" s="97"/>
      <c r="H138" s="98"/>
      <c r="I138" s="95"/>
      <c r="J138" s="181"/>
      <c r="K138" s="126"/>
      <c r="L138" s="110"/>
      <c r="M138" s="110"/>
    </row>
    <row r="139" spans="1:13" ht="15.75">
      <c r="A139" s="110"/>
      <c r="B139" s="97"/>
      <c r="C139" s="97"/>
      <c r="D139" s="101"/>
      <c r="E139" s="103"/>
      <c r="F139" s="101"/>
      <c r="G139" s="97"/>
      <c r="H139" s="98"/>
      <c r="I139" s="183"/>
      <c r="J139" s="181"/>
      <c r="K139" s="126"/>
      <c r="L139" s="110"/>
      <c r="M139" s="110"/>
    </row>
    <row r="140" spans="1:13" ht="15">
      <c r="A140" s="110"/>
      <c r="B140" s="97"/>
      <c r="C140" s="97"/>
      <c r="D140" s="101"/>
      <c r="E140" s="103"/>
      <c r="F140" s="101"/>
      <c r="G140" s="97"/>
      <c r="H140" s="98"/>
      <c r="I140" s="95"/>
      <c r="J140" s="181"/>
      <c r="K140" s="126"/>
      <c r="L140" s="110"/>
      <c r="M140" s="110"/>
    </row>
    <row r="141" spans="1:13" ht="15">
      <c r="A141" s="110"/>
      <c r="B141" s="97"/>
      <c r="C141" s="101"/>
      <c r="D141" s="101"/>
      <c r="E141" s="101"/>
      <c r="F141" s="101"/>
      <c r="G141" s="95"/>
      <c r="H141" s="98"/>
      <c r="I141" s="101"/>
      <c r="J141" s="181"/>
      <c r="K141" s="128"/>
      <c r="L141" s="110"/>
      <c r="M141" s="110"/>
    </row>
    <row r="142" spans="1:13" ht="15">
      <c r="A142" s="110"/>
      <c r="B142" s="110"/>
      <c r="C142" s="110"/>
      <c r="D142" s="110"/>
      <c r="E142" s="122"/>
      <c r="H142" s="110"/>
      <c r="I142" s="110"/>
      <c r="J142" s="110"/>
      <c r="K142" s="110"/>
      <c r="L142" s="110"/>
      <c r="M142" s="110"/>
    </row>
    <row r="143" spans="1:13" ht="15">
      <c r="A143" s="110"/>
      <c r="B143" s="110"/>
      <c r="C143" s="110"/>
      <c r="D143" s="110"/>
      <c r="E143" s="122"/>
      <c r="H143" s="110"/>
      <c r="I143" s="110"/>
      <c r="J143" s="110"/>
      <c r="K143" s="110"/>
      <c r="L143" s="110"/>
      <c r="M143" s="110"/>
    </row>
    <row r="144" spans="1:13" ht="15">
      <c r="A144" s="110"/>
      <c r="B144" s="110"/>
      <c r="C144" s="110"/>
      <c r="D144" s="110"/>
      <c r="E144" s="122"/>
      <c r="H144" s="110"/>
      <c r="I144" s="110"/>
      <c r="J144" s="110"/>
      <c r="K144" s="110"/>
      <c r="L144" s="110"/>
      <c r="M144" s="110"/>
    </row>
    <row r="145" spans="1:13" ht="15">
      <c r="A145" s="110"/>
      <c r="B145" s="110"/>
      <c r="C145" s="110"/>
      <c r="D145" s="110"/>
      <c r="E145" s="122"/>
      <c r="H145" s="110"/>
      <c r="I145" s="110"/>
      <c r="J145" s="110"/>
      <c r="K145" s="110"/>
      <c r="L145" s="110"/>
      <c r="M145" s="110"/>
    </row>
  </sheetData>
  <sheetProtection/>
  <mergeCells count="12">
    <mergeCell ref="J2:K2"/>
    <mergeCell ref="B4:F4"/>
    <mergeCell ref="C6:K6"/>
    <mergeCell ref="C7:K7"/>
    <mergeCell ref="C131:K131"/>
    <mergeCell ref="C39:K39"/>
    <mergeCell ref="C50:K50"/>
    <mergeCell ref="C59:K59"/>
    <mergeCell ref="C19:K19"/>
    <mergeCell ref="S75:W77"/>
    <mergeCell ref="C81:K81"/>
    <mergeCell ref="C107:K107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131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2.7109375" style="77" customWidth="1"/>
    <col min="2" max="2" width="10.8515625" style="77" customWidth="1"/>
    <col min="3" max="3" width="11.8515625" style="77" customWidth="1"/>
    <col min="4" max="4" width="10.140625" style="77" customWidth="1"/>
    <col min="5" max="5" width="10.140625" style="115" customWidth="1"/>
    <col min="6" max="6" width="12.140625" style="110" customWidth="1"/>
    <col min="7" max="7" width="5.28125" style="110" customWidth="1"/>
    <col min="8" max="8" width="6.7109375" style="77" customWidth="1"/>
    <col min="9" max="9" width="7.421875" style="77" customWidth="1"/>
    <col min="10" max="11" width="12.421875" style="77" customWidth="1"/>
    <col min="12" max="16384" width="9.140625" style="77" customWidth="1"/>
  </cols>
  <sheetData>
    <row r="1" spans="7:12" ht="15" customHeight="1">
      <c r="G1" s="78" t="s">
        <v>0</v>
      </c>
      <c r="I1" s="110"/>
      <c r="J1" s="110"/>
      <c r="K1" s="110"/>
      <c r="L1" s="110"/>
    </row>
    <row r="2" spans="2:12" ht="15" customHeight="1">
      <c r="B2" s="295">
        <f>'Ceník '!J13</f>
        <v>0</v>
      </c>
      <c r="G2" s="79"/>
      <c r="I2" s="110"/>
      <c r="J2" s="607"/>
      <c r="K2" s="607"/>
      <c r="L2" s="110"/>
    </row>
    <row r="3" spans="7:12" ht="30" customHeight="1">
      <c r="G3" s="80"/>
      <c r="I3" s="110"/>
      <c r="J3" s="277"/>
      <c r="K3" s="278"/>
      <c r="L3" s="110"/>
    </row>
    <row r="4" spans="2:12" ht="15" customHeight="1">
      <c r="B4" s="608"/>
      <c r="C4" s="608"/>
      <c r="D4" s="608"/>
      <c r="E4" s="608"/>
      <c r="F4" s="608"/>
      <c r="G4" s="80"/>
      <c r="I4" s="110"/>
      <c r="J4" s="110"/>
      <c r="K4" s="110"/>
      <c r="L4" s="110"/>
    </row>
    <row r="5" spans="2:7" ht="24" customHeight="1">
      <c r="B5" s="510" t="s">
        <v>37</v>
      </c>
      <c r="C5" s="82"/>
      <c r="D5" s="247"/>
      <c r="E5" s="84"/>
      <c r="F5" s="247"/>
      <c r="G5" s="80"/>
    </row>
    <row r="6" spans="2:11" s="110" customFormat="1" ht="15" customHeight="1" thickBot="1">
      <c r="B6" s="123"/>
      <c r="C6" s="609"/>
      <c r="D6" s="609"/>
      <c r="E6" s="609"/>
      <c r="F6" s="609"/>
      <c r="G6" s="609"/>
      <c r="H6" s="609"/>
      <c r="I6" s="609"/>
      <c r="J6" s="609"/>
      <c r="K6" s="609"/>
    </row>
    <row r="7" spans="2:11" s="110" customFormat="1" ht="21" customHeight="1" thickBot="1">
      <c r="B7" s="412" t="s">
        <v>5</v>
      </c>
      <c r="C7" s="645" t="s">
        <v>147</v>
      </c>
      <c r="D7" s="645"/>
      <c r="E7" s="645"/>
      <c r="F7" s="645"/>
      <c r="G7" s="645"/>
      <c r="H7" s="645"/>
      <c r="I7" s="645"/>
      <c r="J7" s="645"/>
      <c r="K7" s="646"/>
    </row>
    <row r="8" spans="2:11" s="110" customFormat="1" ht="15" customHeight="1">
      <c r="B8" s="399"/>
      <c r="C8" s="45"/>
      <c r="D8" s="45"/>
      <c r="E8" s="45"/>
      <c r="F8" s="45"/>
      <c r="G8" s="27"/>
      <c r="H8" s="195"/>
      <c r="I8" s="45"/>
      <c r="J8" s="344"/>
      <c r="K8" s="220"/>
    </row>
    <row r="9" spans="2:11" s="110" customFormat="1" ht="15" customHeight="1">
      <c r="B9" s="402">
        <v>25201000</v>
      </c>
      <c r="C9" s="403" t="s">
        <v>148</v>
      </c>
      <c r="D9" s="404" t="s">
        <v>149</v>
      </c>
      <c r="E9" s="405" t="s">
        <v>16</v>
      </c>
      <c r="F9" s="404"/>
      <c r="G9" s="406" t="s">
        <v>150</v>
      </c>
      <c r="H9" s="407" t="s">
        <v>151</v>
      </c>
      <c r="I9" s="408" t="s">
        <v>15</v>
      </c>
      <c r="J9" s="409">
        <v>8626</v>
      </c>
      <c r="K9" s="410">
        <f>J9*(100-$B$2)/100</f>
        <v>8626</v>
      </c>
    </row>
    <row r="10" spans="2:11" s="110" customFormat="1" ht="15" customHeight="1" thickBot="1">
      <c r="B10" s="44"/>
      <c r="C10" s="46"/>
      <c r="D10" s="45"/>
      <c r="E10" s="45"/>
      <c r="F10" s="45"/>
      <c r="G10" s="27"/>
      <c r="H10" s="195" t="s">
        <v>152</v>
      </c>
      <c r="I10" s="45"/>
      <c r="J10" s="48"/>
      <c r="K10" s="220"/>
    </row>
    <row r="11" spans="2:11" s="110" customFormat="1" ht="21" customHeight="1" thickBot="1">
      <c r="B11" s="413"/>
      <c r="C11" s="645" t="s">
        <v>153</v>
      </c>
      <c r="D11" s="645"/>
      <c r="E11" s="645"/>
      <c r="F11" s="645"/>
      <c r="G11" s="645"/>
      <c r="H11" s="645"/>
      <c r="I11" s="645"/>
      <c r="J11" s="645"/>
      <c r="K11" s="646"/>
    </row>
    <row r="12" spans="2:11" s="110" customFormat="1" ht="15" customHeight="1">
      <c r="B12" s="44"/>
      <c r="C12" s="46"/>
      <c r="D12" s="45"/>
      <c r="E12" s="45"/>
      <c r="F12" s="45"/>
      <c r="G12" s="27"/>
      <c r="H12" s="195"/>
      <c r="I12" s="372"/>
      <c r="J12" s="48"/>
      <c r="K12" s="220"/>
    </row>
    <row r="13" spans="2:11" s="110" customFormat="1" ht="15" customHeight="1">
      <c r="B13" s="402">
        <v>25301000</v>
      </c>
      <c r="C13" s="403" t="s">
        <v>154</v>
      </c>
      <c r="D13" s="404" t="s">
        <v>149</v>
      </c>
      <c r="E13" s="405" t="s">
        <v>16</v>
      </c>
      <c r="F13" s="404"/>
      <c r="G13" s="406" t="s">
        <v>150</v>
      </c>
      <c r="H13" s="407" t="s">
        <v>151</v>
      </c>
      <c r="I13" s="408" t="s">
        <v>15</v>
      </c>
      <c r="J13" s="409">
        <v>13676</v>
      </c>
      <c r="K13" s="410">
        <f>J13*(100-$B$2)/100</f>
        <v>13676</v>
      </c>
    </row>
    <row r="14" spans="2:11" s="110" customFormat="1" ht="15" customHeight="1" thickBot="1">
      <c r="B14" s="44"/>
      <c r="C14" s="46"/>
      <c r="D14" s="45"/>
      <c r="E14" s="45"/>
      <c r="F14" s="45"/>
      <c r="G14" s="27"/>
      <c r="H14" s="195" t="s">
        <v>152</v>
      </c>
      <c r="I14" s="372"/>
      <c r="J14" s="48"/>
      <c r="K14" s="220"/>
    </row>
    <row r="15" spans="2:11" s="110" customFormat="1" ht="21" customHeight="1" thickBot="1">
      <c r="B15" s="413"/>
      <c r="C15" s="645" t="s">
        <v>155</v>
      </c>
      <c r="D15" s="645"/>
      <c r="E15" s="645"/>
      <c r="F15" s="645"/>
      <c r="G15" s="645"/>
      <c r="H15" s="645"/>
      <c r="I15" s="645"/>
      <c r="J15" s="645"/>
      <c r="K15" s="646"/>
    </row>
    <row r="16" spans="2:11" s="110" customFormat="1" ht="15" customHeight="1">
      <c r="B16" s="202"/>
      <c r="C16" s="145"/>
      <c r="D16" s="145"/>
      <c r="E16" s="145"/>
      <c r="F16" s="145"/>
      <c r="G16" s="238"/>
      <c r="H16" s="239"/>
      <c r="I16" s="145"/>
      <c r="J16" s="150"/>
      <c r="K16" s="306"/>
    </row>
    <row r="17" spans="2:11" s="110" customFormat="1" ht="15" customHeight="1">
      <c r="B17" s="402">
        <v>25202000</v>
      </c>
      <c r="C17" s="406" t="s">
        <v>156</v>
      </c>
      <c r="D17" s="404" t="s">
        <v>157</v>
      </c>
      <c r="E17" s="405" t="s">
        <v>16</v>
      </c>
      <c r="F17" s="404"/>
      <c r="G17" s="406" t="s">
        <v>158</v>
      </c>
      <c r="H17" s="407" t="s">
        <v>159</v>
      </c>
      <c r="I17" s="406" t="s">
        <v>15</v>
      </c>
      <c r="J17" s="411">
        <v>15941</v>
      </c>
      <c r="K17" s="410">
        <f>J17*(100-$B$2)/100</f>
        <v>15941</v>
      </c>
    </row>
    <row r="18" spans="2:11" s="110" customFormat="1" ht="15" customHeight="1" thickBot="1">
      <c r="B18" s="400"/>
      <c r="C18" s="228"/>
      <c r="D18" s="228"/>
      <c r="E18" s="228"/>
      <c r="F18" s="228"/>
      <c r="G18" s="229"/>
      <c r="H18" s="276" t="s">
        <v>160</v>
      </c>
      <c r="I18" s="228"/>
      <c r="J18" s="144"/>
      <c r="K18" s="401"/>
    </row>
    <row r="19" spans="2:11" s="110" customFormat="1" ht="21" customHeight="1" thickBot="1">
      <c r="B19" s="414"/>
      <c r="C19" s="645" t="s">
        <v>161</v>
      </c>
      <c r="D19" s="645"/>
      <c r="E19" s="645"/>
      <c r="F19" s="645"/>
      <c r="G19" s="645"/>
      <c r="H19" s="645"/>
      <c r="I19" s="645"/>
      <c r="J19" s="645"/>
      <c r="K19" s="646"/>
    </row>
    <row r="20" spans="2:11" s="110" customFormat="1" ht="15" customHeight="1">
      <c r="B20" s="44"/>
      <c r="C20" s="46"/>
      <c r="D20" s="45"/>
      <c r="E20" s="45"/>
      <c r="F20" s="45"/>
      <c r="G20" s="27"/>
      <c r="H20" s="195"/>
      <c r="I20" s="45"/>
      <c r="J20" s="369"/>
      <c r="K20" s="220"/>
    </row>
    <row r="21" spans="2:11" s="110" customFormat="1" ht="15" customHeight="1">
      <c r="B21" s="402">
        <v>25302000</v>
      </c>
      <c r="C21" s="403" t="s">
        <v>162</v>
      </c>
      <c r="D21" s="404" t="s">
        <v>157</v>
      </c>
      <c r="E21" s="405" t="s">
        <v>16</v>
      </c>
      <c r="F21" s="404"/>
      <c r="G21" s="406" t="s">
        <v>158</v>
      </c>
      <c r="H21" s="407" t="s">
        <v>159</v>
      </c>
      <c r="I21" s="406" t="s">
        <v>15</v>
      </c>
      <c r="J21" s="409">
        <v>15941</v>
      </c>
      <c r="K21" s="410">
        <f>J21*(100-$B$2)/100</f>
        <v>15941</v>
      </c>
    </row>
    <row r="22" spans="2:11" s="110" customFormat="1" ht="15" customHeight="1" thickBot="1">
      <c r="B22" s="400"/>
      <c r="C22" s="604"/>
      <c r="D22" s="228"/>
      <c r="E22" s="228"/>
      <c r="F22" s="228"/>
      <c r="G22" s="229"/>
      <c r="H22" s="276" t="s">
        <v>160</v>
      </c>
      <c r="I22" s="228"/>
      <c r="J22" s="241"/>
      <c r="K22" s="232"/>
    </row>
    <row r="23" spans="2:11" s="110" customFormat="1" ht="15" customHeight="1">
      <c r="B23" s="97"/>
      <c r="C23" s="109" t="s">
        <v>131</v>
      </c>
      <c r="D23" s="101"/>
      <c r="E23" s="96"/>
      <c r="F23" s="93"/>
      <c r="G23" s="97"/>
      <c r="H23" s="98"/>
      <c r="I23" s="95"/>
      <c r="J23" s="129"/>
      <c r="K23" s="126"/>
    </row>
    <row r="24" spans="2:11" s="110" customFormat="1" ht="15" customHeight="1">
      <c r="B24" s="97"/>
      <c r="C24" s="102"/>
      <c r="D24" s="101"/>
      <c r="E24" s="96"/>
      <c r="F24" s="93"/>
      <c r="G24" s="97"/>
      <c r="H24" s="98"/>
      <c r="I24" s="95"/>
      <c r="J24" s="129"/>
      <c r="K24" s="126"/>
    </row>
    <row r="25" spans="2:11" s="110" customFormat="1" ht="15" customHeight="1">
      <c r="B25" s="116"/>
      <c r="C25" s="105"/>
      <c r="D25" s="103"/>
      <c r="E25" s="87"/>
      <c r="F25" s="104"/>
      <c r="G25" s="97"/>
      <c r="H25" s="98"/>
      <c r="I25" s="95"/>
      <c r="J25" s="129"/>
      <c r="K25" s="126"/>
    </row>
    <row r="26" spans="2:11" s="110" customFormat="1" ht="15" customHeight="1">
      <c r="B26" s="97"/>
      <c r="C26" s="102"/>
      <c r="D26" s="101"/>
      <c r="E26" s="96"/>
      <c r="F26" s="93"/>
      <c r="G26" s="97"/>
      <c r="H26" s="98"/>
      <c r="I26" s="95"/>
      <c r="J26" s="129"/>
      <c r="K26" s="126"/>
    </row>
    <row r="27" spans="2:11" s="110" customFormat="1" ht="15" customHeight="1">
      <c r="B27" s="97"/>
      <c r="C27" s="102"/>
      <c r="D27" s="101"/>
      <c r="E27" s="96"/>
      <c r="F27" s="93"/>
      <c r="G27" s="97"/>
      <c r="H27" s="98"/>
      <c r="I27" s="95"/>
      <c r="J27" s="129"/>
      <c r="K27" s="126"/>
    </row>
    <row r="28" spans="2:11" s="110" customFormat="1" ht="15" customHeight="1">
      <c r="B28" s="97"/>
      <c r="C28" s="102"/>
      <c r="D28" s="101"/>
      <c r="E28" s="96"/>
      <c r="F28" s="93"/>
      <c r="G28" s="97"/>
      <c r="H28" s="98"/>
      <c r="I28" s="95"/>
      <c r="J28" s="129"/>
      <c r="K28" s="126"/>
    </row>
    <row r="29" spans="2:11" s="110" customFormat="1" ht="15" customHeight="1">
      <c r="B29" s="97"/>
      <c r="C29" s="102"/>
      <c r="D29" s="101"/>
      <c r="E29" s="96"/>
      <c r="F29" s="93"/>
      <c r="G29" s="97"/>
      <c r="H29" s="98"/>
      <c r="I29" s="95"/>
      <c r="J29" s="129"/>
      <c r="K29" s="126"/>
    </row>
    <row r="30" spans="2:11" s="110" customFormat="1" ht="15" customHeight="1">
      <c r="B30" s="97"/>
      <c r="C30" s="102"/>
      <c r="D30" s="101"/>
      <c r="E30" s="101"/>
      <c r="F30" s="102"/>
      <c r="G30" s="97"/>
      <c r="H30" s="98"/>
      <c r="I30" s="101"/>
      <c r="J30" s="129"/>
      <c r="K30" s="126"/>
    </row>
    <row r="31" spans="2:11" s="110" customFormat="1" ht="15" customHeight="1">
      <c r="B31" s="97"/>
      <c r="C31" s="102"/>
      <c r="D31" s="101"/>
      <c r="E31" s="103"/>
      <c r="F31" s="103"/>
      <c r="G31" s="95"/>
      <c r="H31" s="98"/>
      <c r="I31" s="95"/>
      <c r="J31" s="117"/>
      <c r="K31" s="126"/>
    </row>
    <row r="32" spans="2:11" s="110" customFormat="1" ht="15" customHeight="1">
      <c r="B32" s="116"/>
      <c r="C32" s="105"/>
      <c r="D32" s="101"/>
      <c r="E32" s="103"/>
      <c r="F32" s="103"/>
      <c r="G32" s="108"/>
      <c r="H32" s="88"/>
      <c r="I32" s="95"/>
      <c r="J32" s="134"/>
      <c r="K32" s="126"/>
    </row>
    <row r="33" spans="2:11" s="110" customFormat="1" ht="15" customHeight="1">
      <c r="B33" s="116"/>
      <c r="C33" s="105"/>
      <c r="D33" s="101"/>
      <c r="E33" s="103"/>
      <c r="F33" s="103"/>
      <c r="G33" s="108"/>
      <c r="H33" s="88"/>
      <c r="I33" s="95"/>
      <c r="J33" s="134"/>
      <c r="K33" s="126"/>
    </row>
    <row r="34" spans="2:11" s="110" customFormat="1" ht="15" customHeight="1">
      <c r="B34" s="116"/>
      <c r="C34" s="105"/>
      <c r="D34" s="101"/>
      <c r="E34" s="103"/>
      <c r="F34" s="103"/>
      <c r="G34" s="90"/>
      <c r="H34" s="88"/>
      <c r="I34" s="95"/>
      <c r="J34" s="117"/>
      <c r="K34" s="126"/>
    </row>
    <row r="35" spans="2:11" s="110" customFormat="1" ht="15" customHeight="1">
      <c r="B35" s="116"/>
      <c r="C35" s="105"/>
      <c r="D35" s="101"/>
      <c r="E35" s="103"/>
      <c r="F35" s="103"/>
      <c r="G35" s="90"/>
      <c r="H35" s="88"/>
      <c r="I35" s="95"/>
      <c r="J35" s="117"/>
      <c r="K35" s="126"/>
    </row>
    <row r="36" spans="2:11" s="110" customFormat="1" ht="15" customHeight="1">
      <c r="B36" s="123"/>
      <c r="C36" s="639"/>
      <c r="D36" s="639"/>
      <c r="E36" s="639"/>
      <c r="F36" s="639"/>
      <c r="G36" s="639"/>
      <c r="H36" s="639"/>
      <c r="I36" s="639"/>
      <c r="J36" s="639"/>
      <c r="K36" s="639"/>
    </row>
    <row r="37" spans="2:11" s="110" customFormat="1" ht="15" customHeight="1">
      <c r="B37" s="116"/>
      <c r="C37" s="105"/>
      <c r="D37" s="101"/>
      <c r="E37" s="103"/>
      <c r="F37" s="103"/>
      <c r="G37" s="90"/>
      <c r="H37" s="88"/>
      <c r="I37" s="90"/>
      <c r="J37" s="117"/>
      <c r="K37" s="128"/>
    </row>
    <row r="38" spans="2:11" s="110" customFormat="1" ht="15" customHeight="1">
      <c r="B38" s="116"/>
      <c r="C38" s="105"/>
      <c r="D38" s="103"/>
      <c r="E38" s="96"/>
      <c r="F38" s="103"/>
      <c r="G38" s="90"/>
      <c r="H38" s="88"/>
      <c r="I38" s="95"/>
      <c r="J38" s="180"/>
      <c r="K38" s="126"/>
    </row>
    <row r="39" spans="2:11" s="110" customFormat="1" ht="15" customHeight="1">
      <c r="B39" s="116"/>
      <c r="C39" s="105"/>
      <c r="D39" s="103"/>
      <c r="E39" s="96"/>
      <c r="F39" s="103"/>
      <c r="G39" s="90"/>
      <c r="H39" s="88"/>
      <c r="I39" s="95"/>
      <c r="J39" s="180"/>
      <c r="K39" s="126"/>
    </row>
    <row r="40" spans="2:11" s="110" customFormat="1" ht="15" customHeight="1">
      <c r="B40" s="116"/>
      <c r="C40" s="105"/>
      <c r="D40" s="103"/>
      <c r="E40" s="96"/>
      <c r="F40" s="103"/>
      <c r="G40" s="90"/>
      <c r="H40" s="88"/>
      <c r="I40" s="95"/>
      <c r="J40" s="180"/>
      <c r="K40" s="126"/>
    </row>
    <row r="41" spans="2:11" s="110" customFormat="1" ht="15" customHeight="1">
      <c r="B41" s="116"/>
      <c r="C41" s="105"/>
      <c r="D41" s="103"/>
      <c r="E41" s="96"/>
      <c r="F41" s="103"/>
      <c r="G41" s="90"/>
      <c r="H41" s="88"/>
      <c r="I41" s="95"/>
      <c r="J41" s="180"/>
      <c r="K41" s="126"/>
    </row>
    <row r="42" spans="2:11" s="110" customFormat="1" ht="15" customHeight="1">
      <c r="B42" s="116"/>
      <c r="C42" s="105"/>
      <c r="D42" s="103"/>
      <c r="E42" s="96"/>
      <c r="F42" s="103"/>
      <c r="G42" s="90"/>
      <c r="H42" s="88"/>
      <c r="I42" s="95"/>
      <c r="J42" s="180"/>
      <c r="K42" s="126"/>
    </row>
    <row r="43" spans="2:11" s="110" customFormat="1" ht="15" customHeight="1">
      <c r="B43" s="116"/>
      <c r="C43" s="105"/>
      <c r="D43" s="103"/>
      <c r="E43" s="96"/>
      <c r="F43" s="103"/>
      <c r="G43" s="90"/>
      <c r="H43" s="88"/>
      <c r="I43" s="90"/>
      <c r="J43" s="180"/>
      <c r="K43" s="126"/>
    </row>
    <row r="44" spans="2:11" s="110" customFormat="1" ht="15" customHeight="1">
      <c r="B44" s="116"/>
      <c r="C44" s="105"/>
      <c r="D44" s="103"/>
      <c r="E44" s="103"/>
      <c r="F44" s="102"/>
      <c r="G44" s="95"/>
      <c r="H44" s="98"/>
      <c r="I44" s="95"/>
      <c r="J44" s="180"/>
      <c r="K44" s="126"/>
    </row>
    <row r="45" spans="2:11" s="110" customFormat="1" ht="15" customHeight="1">
      <c r="B45" s="116"/>
      <c r="C45" s="105"/>
      <c r="D45" s="103"/>
      <c r="E45" s="103"/>
      <c r="F45" s="102"/>
      <c r="G45" s="95"/>
      <c r="H45" s="98"/>
      <c r="I45" s="95"/>
      <c r="J45" s="129"/>
      <c r="K45" s="126"/>
    </row>
    <row r="46" spans="2:11" s="110" customFormat="1" ht="15" customHeight="1">
      <c r="B46" s="123"/>
      <c r="C46" s="639"/>
      <c r="D46" s="639"/>
      <c r="E46" s="639"/>
      <c r="F46" s="639"/>
      <c r="G46" s="639"/>
      <c r="H46" s="639"/>
      <c r="I46" s="639"/>
      <c r="J46" s="639"/>
      <c r="K46" s="639"/>
    </row>
    <row r="47" spans="2:11" s="110" customFormat="1" ht="15" customHeight="1">
      <c r="B47" s="116"/>
      <c r="C47" s="105"/>
      <c r="D47" s="103"/>
      <c r="E47" s="103"/>
      <c r="F47" s="102"/>
      <c r="G47" s="95"/>
      <c r="H47" s="98"/>
      <c r="I47" s="95"/>
      <c r="J47" s="129"/>
      <c r="K47" s="126"/>
    </row>
    <row r="48" spans="2:11" s="110" customFormat="1" ht="15" customHeight="1">
      <c r="B48" s="116"/>
      <c r="C48" s="105"/>
      <c r="D48" s="103"/>
      <c r="E48" s="96"/>
      <c r="F48" s="103"/>
      <c r="G48" s="90"/>
      <c r="H48" s="88"/>
      <c r="I48" s="95"/>
      <c r="J48" s="180"/>
      <c r="K48" s="126"/>
    </row>
    <row r="49" spans="2:11" s="110" customFormat="1" ht="15" customHeight="1">
      <c r="B49" s="116"/>
      <c r="C49" s="105"/>
      <c r="D49" s="103"/>
      <c r="E49" s="96"/>
      <c r="F49" s="103"/>
      <c r="G49" s="90"/>
      <c r="H49" s="88"/>
      <c r="I49" s="95"/>
      <c r="J49" s="180"/>
      <c r="K49" s="126"/>
    </row>
    <row r="50" spans="2:11" s="110" customFormat="1" ht="15" customHeight="1">
      <c r="B50" s="116"/>
      <c r="C50" s="105"/>
      <c r="D50" s="103"/>
      <c r="E50" s="96"/>
      <c r="F50" s="103"/>
      <c r="G50" s="90"/>
      <c r="H50" s="88"/>
      <c r="I50" s="95"/>
      <c r="J50" s="180"/>
      <c r="K50" s="126"/>
    </row>
    <row r="51" spans="2:11" s="110" customFormat="1" ht="15" customHeight="1">
      <c r="B51" s="116"/>
      <c r="C51" s="105"/>
      <c r="D51" s="103"/>
      <c r="E51" s="96"/>
      <c r="F51" s="103"/>
      <c r="G51" s="90"/>
      <c r="H51" s="88"/>
      <c r="I51" s="95"/>
      <c r="J51" s="180"/>
      <c r="K51" s="126"/>
    </row>
    <row r="52" spans="2:11" s="110" customFormat="1" ht="15" customHeight="1">
      <c r="B52" s="116"/>
      <c r="C52" s="105"/>
      <c r="D52" s="103"/>
      <c r="E52" s="96"/>
      <c r="F52" s="103"/>
      <c r="G52" s="90"/>
      <c r="H52" s="88"/>
      <c r="I52" s="95"/>
      <c r="J52" s="180"/>
      <c r="K52" s="126"/>
    </row>
    <row r="53" spans="2:11" s="110" customFormat="1" ht="15" customHeight="1">
      <c r="B53" s="116"/>
      <c r="C53" s="105"/>
      <c r="D53" s="103"/>
      <c r="E53" s="96"/>
      <c r="F53" s="103"/>
      <c r="G53" s="90"/>
      <c r="H53" s="88"/>
      <c r="I53" s="90"/>
      <c r="J53" s="180"/>
      <c r="K53" s="126"/>
    </row>
    <row r="54" spans="2:11" s="110" customFormat="1" ht="15" customHeight="1">
      <c r="B54" s="97"/>
      <c r="C54" s="105"/>
      <c r="D54" s="103"/>
      <c r="E54" s="103"/>
      <c r="F54" s="102"/>
      <c r="G54" s="95"/>
      <c r="H54" s="98"/>
      <c r="I54" s="95"/>
      <c r="J54" s="180"/>
      <c r="K54" s="126"/>
    </row>
    <row r="55" spans="2:11" s="110" customFormat="1" ht="15" customHeight="1">
      <c r="B55" s="97"/>
      <c r="C55" s="105"/>
      <c r="D55" s="103"/>
      <c r="E55" s="103"/>
      <c r="F55" s="102"/>
      <c r="G55" s="95"/>
      <c r="H55" s="98"/>
      <c r="I55" s="95"/>
      <c r="J55" s="106"/>
      <c r="K55" s="128"/>
    </row>
    <row r="56" spans="2:11" s="110" customFormat="1" ht="15" customHeight="1">
      <c r="B56" s="130"/>
      <c r="C56" s="639"/>
      <c r="D56" s="639"/>
      <c r="E56" s="639"/>
      <c r="F56" s="639"/>
      <c r="G56" s="639"/>
      <c r="H56" s="639"/>
      <c r="I56" s="639"/>
      <c r="J56" s="639"/>
      <c r="K56" s="639"/>
    </row>
    <row r="57" spans="2:11" s="110" customFormat="1" ht="15" customHeight="1">
      <c r="B57" s="97"/>
      <c r="C57" s="102"/>
      <c r="D57" s="102"/>
      <c r="E57" s="101"/>
      <c r="F57" s="101"/>
      <c r="G57" s="97"/>
      <c r="H57" s="101"/>
      <c r="I57" s="101"/>
      <c r="J57" s="123"/>
      <c r="K57" s="128"/>
    </row>
    <row r="58" spans="2:11" s="110" customFormat="1" ht="15" customHeight="1">
      <c r="B58" s="97"/>
      <c r="C58" s="95"/>
      <c r="D58" s="101"/>
      <c r="E58" s="101"/>
      <c r="F58" s="101"/>
      <c r="G58" s="97"/>
      <c r="H58" s="98"/>
      <c r="I58" s="95"/>
      <c r="J58" s="181"/>
      <c r="K58" s="126"/>
    </row>
    <row r="59" spans="2:11" s="110" customFormat="1" ht="15" customHeight="1">
      <c r="B59" s="97"/>
      <c r="C59" s="95"/>
      <c r="D59" s="101"/>
      <c r="E59" s="101"/>
      <c r="F59" s="101"/>
      <c r="G59" s="97"/>
      <c r="H59" s="98"/>
      <c r="I59" s="95"/>
      <c r="J59" s="181"/>
      <c r="K59" s="126"/>
    </row>
    <row r="60" spans="2:11" s="110" customFormat="1" ht="15" customHeight="1">
      <c r="B60" s="97"/>
      <c r="C60" s="95"/>
      <c r="D60" s="101"/>
      <c r="E60" s="101"/>
      <c r="F60" s="101"/>
      <c r="G60" s="97"/>
      <c r="H60" s="98"/>
      <c r="I60" s="95"/>
      <c r="J60" s="181"/>
      <c r="K60" s="126"/>
    </row>
    <row r="61" spans="2:23" s="110" customFormat="1" ht="15" customHeight="1">
      <c r="B61" s="97"/>
      <c r="C61" s="95"/>
      <c r="D61" s="101"/>
      <c r="E61" s="101"/>
      <c r="F61" s="101"/>
      <c r="G61" s="97"/>
      <c r="H61" s="98"/>
      <c r="I61" s="101"/>
      <c r="J61" s="181"/>
      <c r="K61" s="126"/>
      <c r="S61" s="606"/>
      <c r="T61" s="606"/>
      <c r="U61" s="606"/>
      <c r="V61" s="606"/>
      <c r="W61" s="606"/>
    </row>
    <row r="62" spans="2:23" s="110" customFormat="1" ht="15" customHeight="1">
      <c r="B62" s="97"/>
      <c r="C62" s="95"/>
      <c r="D62" s="101"/>
      <c r="E62" s="103"/>
      <c r="F62" s="103"/>
      <c r="G62" s="97"/>
      <c r="H62" s="98"/>
      <c r="I62" s="95"/>
      <c r="J62" s="181"/>
      <c r="K62" s="126"/>
      <c r="S62" s="606"/>
      <c r="T62" s="606"/>
      <c r="U62" s="606"/>
      <c r="V62" s="606"/>
      <c r="W62" s="606"/>
    </row>
    <row r="63" spans="2:23" s="110" customFormat="1" ht="15" customHeight="1">
      <c r="B63" s="97"/>
      <c r="C63" s="95"/>
      <c r="D63" s="101"/>
      <c r="E63" s="103"/>
      <c r="F63" s="103"/>
      <c r="G63" s="97"/>
      <c r="H63" s="98"/>
      <c r="I63" s="95"/>
      <c r="J63" s="181"/>
      <c r="K63" s="126"/>
      <c r="S63" s="606"/>
      <c r="T63" s="606"/>
      <c r="U63" s="606"/>
      <c r="V63" s="606"/>
      <c r="W63" s="606"/>
    </row>
    <row r="64" spans="2:11" s="110" customFormat="1" ht="15" customHeight="1">
      <c r="B64" s="97"/>
      <c r="C64" s="95"/>
      <c r="D64" s="101"/>
      <c r="E64" s="103"/>
      <c r="F64" s="103"/>
      <c r="G64" s="97"/>
      <c r="H64" s="98"/>
      <c r="I64" s="101"/>
      <c r="J64" s="181"/>
      <c r="K64" s="126"/>
    </row>
    <row r="65" spans="2:11" s="110" customFormat="1" ht="15" customHeight="1">
      <c r="B65" s="97"/>
      <c r="C65" s="95"/>
      <c r="D65" s="101"/>
      <c r="E65" s="103"/>
      <c r="F65" s="103"/>
      <c r="G65" s="97"/>
      <c r="H65" s="98"/>
      <c r="I65" s="95"/>
      <c r="J65" s="181"/>
      <c r="K65" s="126"/>
    </row>
    <row r="66" spans="2:11" s="110" customFormat="1" ht="15" customHeight="1">
      <c r="B66" s="97"/>
      <c r="C66" s="95"/>
      <c r="D66" s="101"/>
      <c r="E66" s="103"/>
      <c r="F66" s="103"/>
      <c r="G66" s="97"/>
      <c r="H66" s="98"/>
      <c r="I66" s="101"/>
      <c r="J66" s="181"/>
      <c r="K66" s="128"/>
    </row>
    <row r="67" spans="2:11" s="110" customFormat="1" ht="15" customHeight="1">
      <c r="B67" s="182"/>
      <c r="C67" s="609"/>
      <c r="D67" s="609"/>
      <c r="E67" s="609"/>
      <c r="F67" s="609"/>
      <c r="G67" s="609"/>
      <c r="H67" s="609"/>
      <c r="I67" s="609"/>
      <c r="J67" s="609"/>
      <c r="K67" s="609"/>
    </row>
    <row r="68" spans="2:11" s="110" customFormat="1" ht="15" customHeight="1">
      <c r="B68" s="123"/>
      <c r="C68" s="90"/>
      <c r="D68" s="90"/>
      <c r="E68" s="90"/>
      <c r="F68" s="90"/>
      <c r="G68" s="90"/>
      <c r="H68" s="90"/>
      <c r="I68" s="90"/>
      <c r="J68" s="127"/>
      <c r="K68" s="128"/>
    </row>
    <row r="69" spans="2:11" s="110" customFormat="1" ht="15" customHeight="1">
      <c r="B69" s="116"/>
      <c r="C69" s="86"/>
      <c r="D69" s="87"/>
      <c r="E69" s="103"/>
      <c r="F69" s="90"/>
      <c r="G69" s="90"/>
      <c r="H69" s="88"/>
      <c r="I69" s="86"/>
      <c r="J69" s="134"/>
      <c r="K69" s="126"/>
    </row>
    <row r="70" spans="2:11" s="110" customFormat="1" ht="15" customHeight="1">
      <c r="B70" s="116"/>
      <c r="C70" s="86"/>
      <c r="D70" s="87"/>
      <c r="E70" s="103"/>
      <c r="F70" s="90"/>
      <c r="G70" s="90"/>
      <c r="H70" s="88"/>
      <c r="I70" s="86"/>
      <c r="J70" s="117"/>
      <c r="K70" s="126"/>
    </row>
    <row r="71" spans="2:11" s="110" customFormat="1" ht="15" customHeight="1">
      <c r="B71" s="97"/>
      <c r="C71" s="97"/>
      <c r="D71" s="101"/>
      <c r="E71" s="101"/>
      <c r="F71" s="101"/>
      <c r="G71" s="97"/>
      <c r="H71" s="98"/>
      <c r="I71" s="101"/>
      <c r="J71" s="129"/>
      <c r="K71" s="126"/>
    </row>
    <row r="72" spans="2:11" s="110" customFormat="1" ht="15" customHeight="1">
      <c r="B72" s="97"/>
      <c r="C72" s="97"/>
      <c r="D72" s="101"/>
      <c r="E72" s="101"/>
      <c r="F72" s="101"/>
      <c r="G72" s="97"/>
      <c r="H72" s="98"/>
      <c r="I72" s="86"/>
      <c r="J72" s="129"/>
      <c r="K72" s="126"/>
    </row>
    <row r="73" spans="2:11" s="110" customFormat="1" ht="15" customHeight="1">
      <c r="B73" s="97"/>
      <c r="C73" s="97"/>
      <c r="D73" s="101"/>
      <c r="E73" s="101"/>
      <c r="F73" s="102"/>
      <c r="G73" s="97"/>
      <c r="H73" s="98"/>
      <c r="I73" s="86"/>
      <c r="J73" s="129"/>
      <c r="K73" s="126"/>
    </row>
    <row r="74" spans="2:11" s="110" customFormat="1" ht="15" customHeight="1">
      <c r="B74" s="97"/>
      <c r="C74" s="97"/>
      <c r="D74" s="101"/>
      <c r="E74" s="101"/>
      <c r="F74" s="102"/>
      <c r="G74" s="97"/>
      <c r="H74" s="98"/>
      <c r="I74" s="86"/>
      <c r="J74" s="129"/>
      <c r="K74" s="126"/>
    </row>
    <row r="75" spans="2:11" s="110" customFormat="1" ht="15" customHeight="1">
      <c r="B75" s="97"/>
      <c r="C75" s="97"/>
      <c r="D75" s="101"/>
      <c r="E75" s="101"/>
      <c r="F75" s="102"/>
      <c r="G75" s="97"/>
      <c r="H75" s="98"/>
      <c r="I75" s="101"/>
      <c r="J75" s="129"/>
      <c r="K75" s="126"/>
    </row>
    <row r="76" spans="2:11" s="110" customFormat="1" ht="15" customHeight="1">
      <c r="B76" s="97"/>
      <c r="C76" s="97"/>
      <c r="D76" s="101"/>
      <c r="E76" s="101"/>
      <c r="F76" s="102"/>
      <c r="G76" s="97"/>
      <c r="H76" s="98"/>
      <c r="I76" s="86"/>
      <c r="J76" s="129"/>
      <c r="K76" s="126"/>
    </row>
    <row r="77" spans="2:11" s="110" customFormat="1" ht="15" customHeight="1">
      <c r="B77" s="116"/>
      <c r="C77" s="116"/>
      <c r="D77" s="91"/>
      <c r="E77" s="101"/>
      <c r="F77" s="108"/>
      <c r="G77" s="108"/>
      <c r="H77" s="88"/>
      <c r="I77" s="86"/>
      <c r="J77" s="134"/>
      <c r="K77" s="126"/>
    </row>
    <row r="78" spans="2:11" s="110" customFormat="1" ht="15" customHeight="1">
      <c r="B78" s="116"/>
      <c r="C78" s="116"/>
      <c r="D78" s="91"/>
      <c r="E78" s="101"/>
      <c r="F78" s="90"/>
      <c r="G78" s="90"/>
      <c r="H78" s="88"/>
      <c r="I78" s="86"/>
      <c r="J78" s="117"/>
      <c r="K78" s="126"/>
    </row>
    <row r="79" spans="2:11" s="110" customFormat="1" ht="15" customHeight="1">
      <c r="B79" s="116"/>
      <c r="C79" s="97"/>
      <c r="D79" s="96"/>
      <c r="E79" s="101"/>
      <c r="F79" s="102"/>
      <c r="G79" s="177"/>
      <c r="H79" s="94"/>
      <c r="I79" s="89"/>
      <c r="J79" s="134"/>
      <c r="K79" s="126"/>
    </row>
    <row r="80" spans="2:11" s="110" customFormat="1" ht="15" customHeight="1">
      <c r="B80" s="97"/>
      <c r="C80" s="97"/>
      <c r="D80" s="96"/>
      <c r="E80" s="96"/>
      <c r="F80" s="102"/>
      <c r="G80" s="89"/>
      <c r="H80" s="88"/>
      <c r="I80" s="95"/>
      <c r="J80" s="134"/>
      <c r="K80" s="126"/>
    </row>
    <row r="81" spans="2:11" s="110" customFormat="1" ht="15" customHeight="1">
      <c r="B81" s="116"/>
      <c r="C81" s="116"/>
      <c r="D81" s="87"/>
      <c r="E81" s="103"/>
      <c r="F81" s="90"/>
      <c r="G81" s="86"/>
      <c r="H81" s="88"/>
      <c r="I81" s="95"/>
      <c r="J81" s="125"/>
      <c r="K81" s="126"/>
    </row>
    <row r="82" spans="2:11" s="110" customFormat="1" ht="15" customHeight="1">
      <c r="B82" s="97"/>
      <c r="C82" s="97"/>
      <c r="D82" s="101"/>
      <c r="E82" s="101"/>
      <c r="F82" s="101"/>
      <c r="G82" s="97"/>
      <c r="H82" s="98"/>
      <c r="I82" s="101"/>
      <c r="J82" s="129"/>
      <c r="K82" s="126"/>
    </row>
    <row r="83" spans="2:11" s="110" customFormat="1" ht="15" customHeight="1">
      <c r="B83" s="97"/>
      <c r="C83" s="86"/>
      <c r="D83" s="101"/>
      <c r="E83" s="103"/>
      <c r="F83" s="101"/>
      <c r="G83" s="97"/>
      <c r="H83" s="98"/>
      <c r="I83" s="95"/>
      <c r="J83" s="129"/>
      <c r="K83" s="126"/>
    </row>
    <row r="84" spans="2:11" s="110" customFormat="1" ht="15" customHeight="1">
      <c r="B84" s="97"/>
      <c r="C84" s="97"/>
      <c r="D84" s="101"/>
      <c r="E84" s="101"/>
      <c r="F84" s="102"/>
      <c r="G84" s="97"/>
      <c r="H84" s="98"/>
      <c r="I84" s="101"/>
      <c r="J84" s="129"/>
      <c r="K84" s="126"/>
    </row>
    <row r="85" spans="2:11" s="110" customFormat="1" ht="15" customHeight="1">
      <c r="B85" s="97"/>
      <c r="C85" s="97"/>
      <c r="D85" s="101"/>
      <c r="E85" s="96"/>
      <c r="F85" s="102"/>
      <c r="G85" s="97"/>
      <c r="H85" s="98"/>
      <c r="I85" s="95"/>
      <c r="J85" s="129"/>
      <c r="K85" s="126"/>
    </row>
    <row r="86" spans="2:11" s="110" customFormat="1" ht="15" customHeight="1">
      <c r="B86" s="97"/>
      <c r="C86" s="97"/>
      <c r="D86" s="101"/>
      <c r="E86" s="103"/>
      <c r="F86" s="102"/>
      <c r="G86" s="97"/>
      <c r="H86" s="98"/>
      <c r="I86" s="95"/>
      <c r="J86" s="129"/>
      <c r="K86" s="126"/>
    </row>
    <row r="87" spans="2:11" s="110" customFormat="1" ht="15" customHeight="1">
      <c r="B87" s="97"/>
      <c r="C87" s="97"/>
      <c r="D87" s="101"/>
      <c r="E87" s="96"/>
      <c r="F87" s="102"/>
      <c r="G87" s="97"/>
      <c r="H87" s="98"/>
      <c r="I87" s="95"/>
      <c r="J87" s="129"/>
      <c r="K87" s="126"/>
    </row>
    <row r="88" spans="2:11" s="110" customFormat="1" ht="15" customHeight="1">
      <c r="B88" s="97"/>
      <c r="C88" s="97"/>
      <c r="D88" s="101"/>
      <c r="E88" s="101"/>
      <c r="F88" s="102"/>
      <c r="G88" s="97"/>
      <c r="H88" s="98"/>
      <c r="I88" s="101"/>
      <c r="J88" s="129"/>
      <c r="K88" s="126"/>
    </row>
    <row r="89" spans="2:11" s="110" customFormat="1" ht="15" customHeight="1">
      <c r="B89" s="97"/>
      <c r="C89" s="97"/>
      <c r="D89" s="101"/>
      <c r="E89" s="103"/>
      <c r="F89" s="102"/>
      <c r="G89" s="97"/>
      <c r="H89" s="98"/>
      <c r="I89" s="95"/>
      <c r="J89" s="129"/>
      <c r="K89" s="126"/>
    </row>
    <row r="90" spans="2:11" s="110" customFormat="1" ht="15">
      <c r="B90" s="97"/>
      <c r="C90" s="102"/>
      <c r="D90" s="101"/>
      <c r="E90" s="103"/>
      <c r="F90" s="102"/>
      <c r="G90" s="97"/>
      <c r="H90" s="98"/>
      <c r="I90" s="101"/>
      <c r="J90" s="129"/>
      <c r="K90" s="126"/>
    </row>
    <row r="91" spans="2:11" s="110" customFormat="1" ht="15">
      <c r="B91" s="97"/>
      <c r="C91" s="109"/>
      <c r="D91" s="101"/>
      <c r="E91" s="178"/>
      <c r="F91" s="109"/>
      <c r="G91" s="123"/>
      <c r="H91" s="179"/>
      <c r="I91" s="101"/>
      <c r="J91" s="129"/>
      <c r="K91" s="126"/>
    </row>
    <row r="92" spans="2:11" s="110" customFormat="1" ht="15">
      <c r="B92" s="97"/>
      <c r="C92" s="109"/>
      <c r="D92" s="101"/>
      <c r="E92" s="178"/>
      <c r="F92" s="109"/>
      <c r="G92" s="123"/>
      <c r="H92" s="179"/>
      <c r="I92" s="101"/>
      <c r="J92" s="129"/>
      <c r="K92" s="126"/>
    </row>
    <row r="93" spans="2:11" s="110" customFormat="1" ht="20.25">
      <c r="B93" s="123"/>
      <c r="C93" s="609"/>
      <c r="D93" s="609"/>
      <c r="E93" s="609"/>
      <c r="F93" s="609"/>
      <c r="G93" s="609"/>
      <c r="H93" s="609"/>
      <c r="I93" s="609"/>
      <c r="J93" s="609"/>
      <c r="K93" s="609"/>
    </row>
    <row r="94" spans="2:11" s="110" customFormat="1" ht="20.25">
      <c r="B94" s="97"/>
      <c r="C94" s="90"/>
      <c r="D94" s="90"/>
      <c r="E94" s="90"/>
      <c r="F94" s="90"/>
      <c r="G94" s="90"/>
      <c r="H94" s="90"/>
      <c r="I94" s="90"/>
      <c r="J94" s="127"/>
      <c r="K94" s="128"/>
    </row>
    <row r="95" spans="2:11" s="110" customFormat="1" ht="15">
      <c r="B95" s="97"/>
      <c r="C95" s="86"/>
      <c r="D95" s="87"/>
      <c r="E95" s="103"/>
      <c r="F95" s="102"/>
      <c r="G95" s="95"/>
      <c r="H95" s="88"/>
      <c r="I95" s="86"/>
      <c r="J95" s="133"/>
      <c r="K95" s="126"/>
    </row>
    <row r="96" spans="2:11" s="110" customFormat="1" ht="15">
      <c r="B96" s="97"/>
      <c r="C96" s="86"/>
      <c r="D96" s="87"/>
      <c r="E96" s="103"/>
      <c r="F96" s="101"/>
      <c r="G96" s="95"/>
      <c r="H96" s="88"/>
      <c r="I96" s="86"/>
      <c r="J96" s="133"/>
      <c r="K96" s="126"/>
    </row>
    <row r="97" spans="2:11" s="110" customFormat="1" ht="15">
      <c r="B97" s="97"/>
      <c r="C97" s="97"/>
      <c r="D97" s="101"/>
      <c r="E97" s="101"/>
      <c r="F97" s="101"/>
      <c r="G97" s="97"/>
      <c r="H97" s="98"/>
      <c r="I97" s="101"/>
      <c r="J97" s="181"/>
      <c r="K97" s="126"/>
    </row>
    <row r="98" spans="1:11" ht="15">
      <c r="A98" s="110"/>
      <c r="B98" s="97"/>
      <c r="C98" s="97"/>
      <c r="D98" s="101"/>
      <c r="E98" s="101"/>
      <c r="F98" s="101"/>
      <c r="G98" s="97"/>
      <c r="H98" s="98"/>
      <c r="I98" s="86"/>
      <c r="J98" s="181"/>
      <c r="K98" s="126"/>
    </row>
    <row r="99" spans="1:11" ht="15">
      <c r="A99" s="110"/>
      <c r="B99" s="97"/>
      <c r="C99" s="97"/>
      <c r="D99" s="101"/>
      <c r="E99" s="101"/>
      <c r="F99" s="101"/>
      <c r="G99" s="97"/>
      <c r="H99" s="98"/>
      <c r="I99" s="86"/>
      <c r="J99" s="181"/>
      <c r="K99" s="126"/>
    </row>
    <row r="100" spans="1:11" ht="15">
      <c r="A100" s="110"/>
      <c r="B100" s="97"/>
      <c r="C100" s="97"/>
      <c r="D100" s="101"/>
      <c r="E100" s="101"/>
      <c r="F100" s="101"/>
      <c r="G100" s="97"/>
      <c r="H100" s="98"/>
      <c r="I100" s="86"/>
      <c r="J100" s="181"/>
      <c r="K100" s="126"/>
    </row>
    <row r="101" spans="1:11" ht="15">
      <c r="A101" s="110"/>
      <c r="B101" s="97"/>
      <c r="C101" s="97"/>
      <c r="D101" s="101"/>
      <c r="E101" s="101"/>
      <c r="F101" s="101"/>
      <c r="G101" s="97"/>
      <c r="H101" s="101"/>
      <c r="I101" s="101"/>
      <c r="J101" s="181"/>
      <c r="K101" s="126"/>
    </row>
    <row r="102" spans="1:11" ht="15">
      <c r="A102" s="110"/>
      <c r="B102" s="97"/>
      <c r="C102" s="97"/>
      <c r="D102" s="101"/>
      <c r="E102" s="101"/>
      <c r="F102" s="101"/>
      <c r="G102" s="97"/>
      <c r="H102" s="98"/>
      <c r="I102" s="101"/>
      <c r="J102" s="181"/>
      <c r="K102" s="126"/>
    </row>
    <row r="103" spans="1:11" ht="15">
      <c r="A103" s="110"/>
      <c r="B103" s="97"/>
      <c r="C103" s="116"/>
      <c r="D103" s="91"/>
      <c r="E103" s="101"/>
      <c r="F103" s="101"/>
      <c r="G103" s="97"/>
      <c r="H103" s="98"/>
      <c r="I103" s="95"/>
      <c r="J103" s="181"/>
      <c r="K103" s="126"/>
    </row>
    <row r="104" spans="1:11" ht="15">
      <c r="A104" s="110"/>
      <c r="B104" s="97"/>
      <c r="C104" s="116"/>
      <c r="D104" s="91"/>
      <c r="E104" s="101"/>
      <c r="F104" s="101"/>
      <c r="G104" s="97"/>
      <c r="H104" s="98"/>
      <c r="I104" s="95"/>
      <c r="J104" s="181"/>
      <c r="K104" s="126"/>
    </row>
    <row r="105" spans="1:11" ht="15">
      <c r="A105" s="110"/>
      <c r="B105" s="97"/>
      <c r="C105" s="97"/>
      <c r="D105" s="96"/>
      <c r="E105" s="101"/>
      <c r="F105" s="101"/>
      <c r="G105" s="97"/>
      <c r="H105" s="98"/>
      <c r="I105" s="95"/>
      <c r="J105" s="181"/>
      <c r="K105" s="126"/>
    </row>
    <row r="106" spans="1:11" ht="15">
      <c r="A106" s="110"/>
      <c r="B106" s="97"/>
      <c r="C106" s="97"/>
      <c r="D106" s="96"/>
      <c r="E106" s="96"/>
      <c r="F106" s="101"/>
      <c r="G106" s="97"/>
      <c r="H106" s="98"/>
      <c r="I106" s="95"/>
      <c r="J106" s="181"/>
      <c r="K106" s="126"/>
    </row>
    <row r="107" spans="1:11" ht="15">
      <c r="A107" s="110"/>
      <c r="B107" s="97"/>
      <c r="C107" s="116"/>
      <c r="D107" s="87"/>
      <c r="E107" s="103"/>
      <c r="F107" s="101"/>
      <c r="G107" s="97"/>
      <c r="H107" s="98"/>
      <c r="I107" s="95"/>
      <c r="J107" s="181"/>
      <c r="K107" s="126"/>
    </row>
    <row r="108" spans="1:11" ht="15">
      <c r="A108" s="110"/>
      <c r="B108" s="97"/>
      <c r="C108" s="97"/>
      <c r="D108" s="101"/>
      <c r="E108" s="101"/>
      <c r="F108" s="101"/>
      <c r="G108" s="97"/>
      <c r="H108" s="101"/>
      <c r="I108" s="101"/>
      <c r="J108" s="181"/>
      <c r="K108" s="126"/>
    </row>
    <row r="109" spans="1:11" ht="15">
      <c r="A109" s="110"/>
      <c r="B109" s="97"/>
      <c r="C109" s="86"/>
      <c r="D109" s="101"/>
      <c r="E109" s="103"/>
      <c r="F109" s="101"/>
      <c r="G109" s="97"/>
      <c r="H109" s="98"/>
      <c r="I109" s="95"/>
      <c r="J109" s="181"/>
      <c r="K109" s="126"/>
    </row>
    <row r="110" spans="1:13" ht="15">
      <c r="A110" s="110"/>
      <c r="B110" s="97"/>
      <c r="C110" s="97"/>
      <c r="D110" s="101"/>
      <c r="E110" s="101"/>
      <c r="F110" s="101"/>
      <c r="G110" s="97"/>
      <c r="H110" s="101"/>
      <c r="I110" s="101"/>
      <c r="J110" s="181"/>
      <c r="K110" s="126"/>
      <c r="L110" s="110"/>
      <c r="M110" s="110"/>
    </row>
    <row r="111" spans="1:13" ht="15">
      <c r="A111" s="110"/>
      <c r="B111" s="97"/>
      <c r="C111" s="97"/>
      <c r="D111" s="101"/>
      <c r="E111" s="96"/>
      <c r="F111" s="102"/>
      <c r="G111" s="97"/>
      <c r="H111" s="98"/>
      <c r="I111" s="95"/>
      <c r="J111" s="181"/>
      <c r="K111" s="126"/>
      <c r="L111" s="110"/>
      <c r="M111" s="110"/>
    </row>
    <row r="112" spans="1:13" ht="15">
      <c r="A112" s="110"/>
      <c r="B112" s="97"/>
      <c r="C112" s="97"/>
      <c r="D112" s="101"/>
      <c r="E112" s="103"/>
      <c r="F112" s="102"/>
      <c r="G112" s="97"/>
      <c r="H112" s="98"/>
      <c r="I112" s="95"/>
      <c r="J112" s="181"/>
      <c r="K112" s="126"/>
      <c r="L112" s="110"/>
      <c r="M112" s="110"/>
    </row>
    <row r="113" spans="1:13" ht="15">
      <c r="A113" s="110"/>
      <c r="B113" s="97"/>
      <c r="C113" s="97"/>
      <c r="D113" s="101"/>
      <c r="E113" s="96"/>
      <c r="F113" s="102"/>
      <c r="G113" s="97"/>
      <c r="H113" s="98"/>
      <c r="I113" s="95"/>
      <c r="J113" s="181"/>
      <c r="K113" s="126"/>
      <c r="L113" s="110"/>
      <c r="M113" s="110"/>
    </row>
    <row r="114" spans="1:13" ht="15">
      <c r="A114" s="110"/>
      <c r="B114" s="97"/>
      <c r="C114" s="97"/>
      <c r="D114" s="101"/>
      <c r="E114" s="96"/>
      <c r="F114" s="102"/>
      <c r="G114" s="97"/>
      <c r="H114" s="98"/>
      <c r="I114" s="95"/>
      <c r="J114" s="181"/>
      <c r="K114" s="126"/>
      <c r="L114" s="110"/>
      <c r="M114" s="110"/>
    </row>
    <row r="115" spans="1:13" ht="15">
      <c r="A115" s="110"/>
      <c r="B115" s="97"/>
      <c r="C115" s="97"/>
      <c r="D115" s="101"/>
      <c r="E115" s="103"/>
      <c r="F115" s="102"/>
      <c r="G115" s="97"/>
      <c r="H115" s="98"/>
      <c r="I115" s="95"/>
      <c r="J115" s="181"/>
      <c r="K115" s="126"/>
      <c r="L115" s="110"/>
      <c r="M115" s="110"/>
    </row>
    <row r="116" spans="1:13" ht="15">
      <c r="A116" s="110"/>
      <c r="B116" s="97"/>
      <c r="C116" s="97"/>
      <c r="D116" s="101"/>
      <c r="E116" s="103"/>
      <c r="F116" s="102"/>
      <c r="G116" s="97"/>
      <c r="H116" s="98"/>
      <c r="I116" s="95"/>
      <c r="J116" s="181"/>
      <c r="K116" s="128"/>
      <c r="L116" s="110"/>
      <c r="M116" s="110"/>
    </row>
    <row r="117" spans="1:13" ht="20.25">
      <c r="A117" s="110"/>
      <c r="B117" s="182"/>
      <c r="C117" s="609"/>
      <c r="D117" s="609"/>
      <c r="E117" s="609"/>
      <c r="F117" s="609"/>
      <c r="G117" s="609"/>
      <c r="H117" s="609"/>
      <c r="I117" s="609"/>
      <c r="J117" s="609"/>
      <c r="K117" s="609"/>
      <c r="L117" s="110"/>
      <c r="M117" s="110"/>
    </row>
    <row r="118" spans="1:13" ht="20.25">
      <c r="A118" s="110"/>
      <c r="B118" s="123"/>
      <c r="C118" s="90"/>
      <c r="D118" s="90"/>
      <c r="E118" s="90"/>
      <c r="F118" s="90"/>
      <c r="G118" s="90"/>
      <c r="H118" s="90"/>
      <c r="I118" s="90"/>
      <c r="J118" s="127"/>
      <c r="K118" s="128"/>
      <c r="L118" s="110"/>
      <c r="M118" s="110"/>
    </row>
    <row r="119" spans="1:13" ht="15">
      <c r="A119" s="110"/>
      <c r="B119" s="97"/>
      <c r="C119" s="97"/>
      <c r="D119" s="101"/>
      <c r="E119" s="101"/>
      <c r="F119" s="101"/>
      <c r="G119" s="95"/>
      <c r="H119" s="98"/>
      <c r="I119" s="95"/>
      <c r="J119" s="133"/>
      <c r="K119" s="126"/>
      <c r="L119" s="110"/>
      <c r="M119" s="110"/>
    </row>
    <row r="120" spans="1:13" ht="15">
      <c r="A120" s="110"/>
      <c r="B120" s="97"/>
      <c r="C120" s="97"/>
      <c r="D120" s="101"/>
      <c r="E120" s="101"/>
      <c r="F120" s="101"/>
      <c r="G120" s="95"/>
      <c r="H120" s="98"/>
      <c r="I120" s="95"/>
      <c r="J120" s="184"/>
      <c r="K120" s="126"/>
      <c r="L120" s="110"/>
      <c r="M120" s="110"/>
    </row>
    <row r="121" spans="1:13" ht="15">
      <c r="A121" s="110"/>
      <c r="B121" s="97"/>
      <c r="C121" s="97"/>
      <c r="D121" s="101"/>
      <c r="E121" s="101"/>
      <c r="F121" s="101"/>
      <c r="G121" s="97"/>
      <c r="H121" s="98"/>
      <c r="I121" s="95"/>
      <c r="J121" s="181"/>
      <c r="K121" s="126"/>
      <c r="L121" s="110"/>
      <c r="M121" s="110"/>
    </row>
    <row r="122" spans="1:13" ht="15">
      <c r="A122" s="110"/>
      <c r="B122" s="97"/>
      <c r="C122" s="95"/>
      <c r="D122" s="101"/>
      <c r="E122" s="101"/>
      <c r="F122" s="101"/>
      <c r="G122" s="97"/>
      <c r="H122" s="101"/>
      <c r="I122" s="101"/>
      <c r="J122" s="181"/>
      <c r="K122" s="126"/>
      <c r="L122" s="110"/>
      <c r="M122" s="110"/>
    </row>
    <row r="123" spans="1:13" ht="15">
      <c r="A123" s="110"/>
      <c r="B123" s="97"/>
      <c r="C123" s="97"/>
      <c r="D123" s="101"/>
      <c r="E123" s="103"/>
      <c r="F123" s="101"/>
      <c r="G123" s="97"/>
      <c r="H123" s="98"/>
      <c r="I123" s="95"/>
      <c r="J123" s="181"/>
      <c r="K123" s="126"/>
      <c r="L123" s="110"/>
      <c r="M123" s="110"/>
    </row>
    <row r="124" spans="1:13" ht="15">
      <c r="A124" s="110"/>
      <c r="B124" s="97"/>
      <c r="C124" s="97"/>
      <c r="D124" s="101"/>
      <c r="E124" s="103"/>
      <c r="F124" s="101"/>
      <c r="G124" s="97"/>
      <c r="H124" s="98"/>
      <c r="I124" s="95"/>
      <c r="J124" s="181"/>
      <c r="K124" s="126"/>
      <c r="L124" s="110"/>
      <c r="M124" s="110"/>
    </row>
    <row r="125" spans="1:13" ht="15.75">
      <c r="A125" s="110"/>
      <c r="B125" s="97"/>
      <c r="C125" s="97"/>
      <c r="D125" s="101"/>
      <c r="E125" s="103"/>
      <c r="F125" s="101"/>
      <c r="G125" s="97"/>
      <c r="H125" s="98"/>
      <c r="I125" s="183"/>
      <c r="J125" s="181"/>
      <c r="K125" s="126"/>
      <c r="L125" s="110"/>
      <c r="M125" s="110"/>
    </row>
    <row r="126" spans="1:13" ht="15">
      <c r="A126" s="110"/>
      <c r="B126" s="97"/>
      <c r="C126" s="97"/>
      <c r="D126" s="101"/>
      <c r="E126" s="103"/>
      <c r="F126" s="101"/>
      <c r="G126" s="97"/>
      <c r="H126" s="98"/>
      <c r="I126" s="95"/>
      <c r="J126" s="181"/>
      <c r="K126" s="126"/>
      <c r="L126" s="110"/>
      <c r="M126" s="110"/>
    </row>
    <row r="127" spans="1:13" ht="15">
      <c r="A127" s="110"/>
      <c r="B127" s="97"/>
      <c r="C127" s="101"/>
      <c r="D127" s="101"/>
      <c r="E127" s="101"/>
      <c r="F127" s="101"/>
      <c r="G127" s="95"/>
      <c r="H127" s="98"/>
      <c r="I127" s="101"/>
      <c r="J127" s="181"/>
      <c r="K127" s="128"/>
      <c r="L127" s="110"/>
      <c r="M127" s="110"/>
    </row>
    <row r="128" spans="1:13" ht="15">
      <c r="A128" s="110"/>
      <c r="B128" s="110"/>
      <c r="C128" s="110"/>
      <c r="D128" s="110"/>
      <c r="E128" s="122"/>
      <c r="H128" s="110"/>
      <c r="I128" s="110"/>
      <c r="J128" s="110"/>
      <c r="K128" s="110"/>
      <c r="L128" s="110"/>
      <c r="M128" s="110"/>
    </row>
    <row r="129" spans="1:13" ht="15">
      <c r="A129" s="110"/>
      <c r="B129" s="110"/>
      <c r="C129" s="110"/>
      <c r="D129" s="110"/>
      <c r="E129" s="122"/>
      <c r="H129" s="110"/>
      <c r="I129" s="110"/>
      <c r="J129" s="110"/>
      <c r="K129" s="110"/>
      <c r="L129" s="110"/>
      <c r="M129" s="110"/>
    </row>
    <row r="130" spans="1:13" ht="15">
      <c r="A130" s="110"/>
      <c r="B130" s="110"/>
      <c r="C130" s="110"/>
      <c r="D130" s="110"/>
      <c r="E130" s="122"/>
      <c r="H130" s="110"/>
      <c r="I130" s="110"/>
      <c r="J130" s="110"/>
      <c r="K130" s="110"/>
      <c r="L130" s="110"/>
      <c r="M130" s="110"/>
    </row>
    <row r="131" spans="1:13" ht="15">
      <c r="A131" s="110"/>
      <c r="B131" s="110"/>
      <c r="C131" s="110"/>
      <c r="D131" s="110"/>
      <c r="E131" s="122"/>
      <c r="H131" s="110"/>
      <c r="I131" s="110"/>
      <c r="J131" s="110"/>
      <c r="K131" s="110"/>
      <c r="L131" s="110"/>
      <c r="M131" s="110"/>
    </row>
  </sheetData>
  <sheetProtection/>
  <mergeCells count="14">
    <mergeCell ref="C117:K117"/>
    <mergeCell ref="C11:K11"/>
    <mergeCell ref="C15:K15"/>
    <mergeCell ref="C19:K19"/>
    <mergeCell ref="C36:K36"/>
    <mergeCell ref="C46:K46"/>
    <mergeCell ref="C56:K56"/>
    <mergeCell ref="S61:W63"/>
    <mergeCell ref="C67:K67"/>
    <mergeCell ref="C93:K93"/>
    <mergeCell ref="J2:K2"/>
    <mergeCell ref="B4:F4"/>
    <mergeCell ref="C6:K6"/>
    <mergeCell ref="C7:K7"/>
  </mergeCells>
  <printOptions/>
  <pageMargins left="0.26" right="0.13" top="0.53" bottom="0.8" header="0.3" footer="0.5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Jiří</dc:creator>
  <cp:keywords/>
  <dc:description/>
  <cp:lastModifiedBy>Your User Name</cp:lastModifiedBy>
  <cp:lastPrinted>2009-10-23T11:07:03Z</cp:lastPrinted>
  <dcterms:created xsi:type="dcterms:W3CDTF">2009-10-14T11:42:12Z</dcterms:created>
  <dcterms:modified xsi:type="dcterms:W3CDTF">2015-08-20T06:07:09Z</dcterms:modified>
  <cp:category/>
  <cp:version/>
  <cp:contentType/>
  <cp:contentStatus/>
</cp:coreProperties>
</file>